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355" windowHeight="8100" firstSheet="1" activeTab="6"/>
  </bookViews>
  <sheets>
    <sheet name="afa1HZ" sheetId="1" state="hidden" r:id="rId1"/>
    <sheet name="部门公开表1" sheetId="2" r:id="rId2"/>
    <sheet name="部门公开表2" sheetId="3" r:id="rId3"/>
    <sheet name="部门公开表3" sheetId="4" r:id="rId4"/>
    <sheet name="部门公开表4" sheetId="5" r:id="rId5"/>
    <sheet name="部门公开表5" sheetId="6" r:id="rId6"/>
    <sheet name="部门公开表6" sheetId="7" r:id="rId7"/>
    <sheet name="部门公开表7" sheetId="8" r:id="rId8"/>
    <sheet name="部门公开表8" sheetId="9" r:id="rId9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<sst xmlns="http://schemas.openxmlformats.org/spreadsheetml/2006/main" count="241" uniqueCount="175">
  <si>
    <r>
      <t>部门公开表</t>
    </r>
    <r>
      <rPr>
        <sz val="12"/>
        <rFont val="黑体"/>
        <family val="3"/>
      </rPr>
      <t>1：</t>
    </r>
  </si>
  <si>
    <t>收支预算总表</t>
  </si>
  <si>
    <t>填报单位：                                                                                        单位：万元</t>
  </si>
  <si>
    <t>收入</t>
  </si>
  <si>
    <t>支出</t>
  </si>
  <si>
    <t>项目</t>
  </si>
  <si>
    <t>预算数</t>
  </si>
  <si>
    <t>项目（按支出功能科目类级）</t>
  </si>
  <si>
    <t>一、财政拨款</t>
  </si>
  <si>
    <t>一般公共服务支出</t>
  </si>
  <si>
    <t>一般公共预算拨款收入</t>
  </si>
  <si>
    <t>……</t>
  </si>
  <si>
    <t>政府性基金预算拨款收入</t>
  </si>
  <si>
    <t>专项收入</t>
  </si>
  <si>
    <t>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</si>
  <si>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</si>
  <si>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</si>
  <si>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</si>
  <si>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</si>
  <si>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</si>
  <si>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 xml:space="preserve"> </t>
  </si>
  <si>
    <t>本年收入合计</t>
  </si>
  <si>
    <t>本年支出</t>
  </si>
  <si>
    <t>七、用事业基金弥补收支差额</t>
  </si>
  <si>
    <t>结转下年</t>
  </si>
  <si>
    <t>八、上年结转</t>
  </si>
  <si>
    <t>财政拨款结转</t>
  </si>
  <si>
    <t>其他资金结转</t>
  </si>
  <si>
    <t>收入合计</t>
  </si>
  <si>
    <t>支出总计</t>
  </si>
  <si>
    <t>部门公开表2：</t>
  </si>
  <si>
    <t>部门收入总表</t>
  </si>
  <si>
    <t>填报单位：                                                                                                  单位：万元</t>
  </si>
  <si>
    <t>支出功能人类科目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</si>
  <si>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</si>
  <si>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</si>
  <si>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</si>
  <si>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</si>
  <si>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</si>
  <si>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</si>
  <si>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</si>
  <si>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</si>
  <si>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</si>
  <si>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其中：教育收费</t>
  </si>
  <si>
    <t>科目编码</t>
  </si>
  <si>
    <t>科目名称</t>
  </si>
  <si>
    <t>类</t>
  </si>
  <si>
    <t>款</t>
  </si>
  <si>
    <t>项</t>
  </si>
  <si>
    <t>部门公开表3：</t>
  </si>
  <si>
    <t>部门支出总表</t>
  </si>
  <si>
    <t>填报单位：                                                                                 单位：万元</t>
  </si>
  <si>
    <t>基本支出</t>
  </si>
  <si>
    <t>项目支出</t>
  </si>
  <si>
    <t>事业单位经营支出</t>
  </si>
  <si>
    <t>上缴上级支出</t>
  </si>
  <si>
    <t>对附属单位补助支出</t>
  </si>
  <si>
    <t>部门公开表4：</t>
  </si>
  <si>
    <t>财政拨款收支总表</t>
  </si>
  <si>
    <t>填报单位：                                                                                                           单位：万元</t>
  </si>
  <si>
    <t>一般公共预算支出</t>
  </si>
  <si>
    <t>政府性基金预算支出</t>
  </si>
  <si>
    <t>一、本年支出</t>
  </si>
  <si>
    <t>二、结转下年</t>
  </si>
  <si>
    <t>二、上年结转</t>
  </si>
  <si>
    <t>一般公共预算拨款结转</t>
  </si>
  <si>
    <t>政府性基金预算拨款结转</t>
  </si>
  <si>
    <t>部门公开表5：</t>
  </si>
  <si>
    <t>一般公共预算支出表</t>
  </si>
  <si>
    <t>填报单位：                                                             单位：万元</t>
  </si>
  <si>
    <t>部门公开表6:</t>
  </si>
  <si>
    <t>一般公共预算基本支出表</t>
  </si>
  <si>
    <t>填报单位：                                                    单位：万元</t>
  </si>
  <si>
    <t>支出经济分类科目</t>
  </si>
  <si>
    <t>人员经费</t>
  </si>
  <si>
    <t>公用经费</t>
  </si>
  <si>
    <t>部门公开表7:</t>
  </si>
  <si>
    <t>一般公共预算“三公”经费支出表</t>
  </si>
  <si>
    <t>因公出国（境）费</t>
  </si>
  <si>
    <t>公务接待费</t>
  </si>
  <si>
    <t>公务用车运行维护费</t>
  </si>
  <si>
    <t>公务用车购置</t>
  </si>
  <si>
    <t>部门公开表8：</t>
  </si>
  <si>
    <t>政府性基金预算支出表</t>
  </si>
  <si>
    <t>填报单位：                                                               单位：万元</t>
  </si>
  <si>
    <t>2017年预算数</t>
  </si>
  <si>
    <t>2017年基本支出</t>
  </si>
  <si>
    <t>二、社会保障与就业支出</t>
  </si>
  <si>
    <t>三、城乡社区事务支出</t>
  </si>
  <si>
    <t>四、住房保障支出</t>
  </si>
  <si>
    <t>五、农林水支出</t>
  </si>
  <si>
    <t>一般公共服务支出</t>
  </si>
  <si>
    <t>人大事务</t>
  </si>
  <si>
    <t>人大事务</t>
  </si>
  <si>
    <t>政府办公室及相关机构事务</t>
  </si>
  <si>
    <t>政府办公室及相关机构事务</t>
  </si>
  <si>
    <t>社会保障和就业支出</t>
  </si>
  <si>
    <t>社会保障和就业支出</t>
  </si>
  <si>
    <t>城乡社区支出</t>
  </si>
  <si>
    <t>城乡社区支出</t>
  </si>
  <si>
    <t>农林水支出</t>
  </si>
  <si>
    <t>农林水支出</t>
  </si>
  <si>
    <t>住房保障支出</t>
  </si>
  <si>
    <t>住房保障支出</t>
  </si>
  <si>
    <t xml:space="preserve"> 人大会议</t>
  </si>
  <si>
    <t xml:space="preserve"> 人大会议</t>
  </si>
  <si>
    <t xml:space="preserve"> 代表工作</t>
  </si>
  <si>
    <t xml:space="preserve"> 代表工作</t>
  </si>
  <si>
    <t xml:space="preserve"> 行政运行</t>
  </si>
  <si>
    <t xml:space="preserve"> 行政运行</t>
  </si>
  <si>
    <t xml:space="preserve"> 其他政府办公室及相关机构事务支出</t>
  </si>
  <si>
    <t xml:space="preserve"> 其他政府办公室及相关机构事务支出</t>
  </si>
  <si>
    <t xml:space="preserve"> 行政事业单位离退休</t>
  </si>
  <si>
    <t xml:space="preserve"> 行政事业单位离退休</t>
  </si>
  <si>
    <t xml:space="preserve"> 其他城乡社区支出</t>
  </si>
  <si>
    <t xml:space="preserve"> 其他城乡社区支出</t>
  </si>
  <si>
    <t xml:space="preserve">  其他城乡社区支出</t>
  </si>
  <si>
    <t xml:space="preserve">  其他城乡社区支出</t>
  </si>
  <si>
    <t xml:space="preserve">  机关事业单位基本养老保险缴费支出</t>
  </si>
  <si>
    <t xml:space="preserve">  机关事业单位基本养老保险缴费支出</t>
  </si>
  <si>
    <t xml:space="preserve"> 农村综合改革</t>
  </si>
  <si>
    <t xml:space="preserve"> 农村综合改革</t>
  </si>
  <si>
    <t xml:space="preserve">  对村民委员会和村党支部的补助</t>
  </si>
  <si>
    <t xml:space="preserve">  对村民委员会和村党支部的补助</t>
  </si>
  <si>
    <t xml:space="preserve"> 其他农村综合改革支出</t>
  </si>
  <si>
    <t xml:space="preserve"> 其他农村综合改革支出</t>
  </si>
  <si>
    <t xml:space="preserve"> 住房改革支出</t>
  </si>
  <si>
    <t xml:space="preserve"> 住房改革支出</t>
  </si>
  <si>
    <t xml:space="preserve">  住房公积金</t>
  </si>
  <si>
    <t xml:space="preserve">  住房公积金</t>
  </si>
  <si>
    <t>一、一般公共服务支出</t>
  </si>
  <si>
    <t>一般公共服务支出</t>
  </si>
  <si>
    <t>社会保障与就业支出</t>
  </si>
  <si>
    <t>城乡社区事务支出</t>
  </si>
  <si>
    <t>住房保障支出</t>
  </si>
  <si>
    <t>农林水支出</t>
  </si>
  <si>
    <t>301</t>
  </si>
  <si>
    <t>工资福利支出</t>
  </si>
  <si>
    <t xml:space="preserve">  30101</t>
  </si>
  <si>
    <t>30102</t>
  </si>
  <si>
    <t>30103</t>
  </si>
  <si>
    <t>30107</t>
  </si>
  <si>
    <t>30108</t>
  </si>
  <si>
    <t>30199</t>
  </si>
  <si>
    <t xml:space="preserve">  其他(工资福利支出)</t>
  </si>
  <si>
    <t>302</t>
  </si>
  <si>
    <t>商品和服务支出</t>
  </si>
  <si>
    <t>30201</t>
  </si>
  <si>
    <t xml:space="preserve">  办公费</t>
  </si>
  <si>
    <t>30205</t>
  </si>
  <si>
    <t xml:space="preserve">  水电费</t>
  </si>
  <si>
    <t>30207</t>
  </si>
  <si>
    <t xml:space="preserve">  邮电费</t>
  </si>
  <si>
    <t>30208</t>
  </si>
  <si>
    <t xml:space="preserve">  取暖费</t>
  </si>
  <si>
    <t>30228</t>
  </si>
  <si>
    <t xml:space="preserve">  工会经费</t>
  </si>
  <si>
    <t>30229</t>
  </si>
  <si>
    <t xml:space="preserve">  福利费</t>
  </si>
  <si>
    <t>30239</t>
  </si>
  <si>
    <t>30299</t>
  </si>
  <si>
    <t xml:space="preserve">  其他商品和服务支出</t>
  </si>
  <si>
    <t>303</t>
  </si>
  <si>
    <t>对个人和家庭的补助</t>
  </si>
  <si>
    <t>30302</t>
  </si>
  <si>
    <t>30311</t>
  </si>
  <si>
    <t>30399</t>
  </si>
  <si>
    <t xml:space="preserve">  津贴补贴</t>
  </si>
  <si>
    <t xml:space="preserve">  年终一次性奖金</t>
  </si>
  <si>
    <t xml:space="preserve">  绩效工资</t>
  </si>
  <si>
    <t xml:space="preserve">  机关事业单位基本养老保险缴费</t>
  </si>
  <si>
    <t xml:space="preserve">  其他交通费用</t>
  </si>
  <si>
    <t xml:space="preserve">  退休费</t>
  </si>
  <si>
    <t xml:space="preserve">  其他对个人和家庭的补助支出</t>
  </si>
  <si>
    <t xml:space="preserve"> 基本工资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</si>
</sst>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3">
    <font>
      <sz val="12"/>
      <name val="宋体"/>
      <family val="0"/>
    </font>
    <font>
      <sz val="12"/>
      <name val="仿宋_GB2312"/>
      <family val="3"/>
    </font>
    <font>
      <sz val="18"/>
      <name val="方正小标宋简体"/>
      <family val="0"/>
    </font>
    <font>
      <sz val="16"/>
      <name val="方正小标宋简体"/>
      <family val="0"/>
    </font>
    <font>
      <sz val="14"/>
      <name val="仿宋_GB2312"/>
      <family val="3"/>
    </font>
    <font>
      <sz val="18"/>
      <name val="仿宋_GB2312"/>
      <family val="3"/>
    </font>
    <font>
      <sz val="12"/>
      <name val="黑体"/>
      <family val="3"/>
    </font>
    <font>
      <sz val="9"/>
      <name val="宋体"/>
      <family val="0"/>
    </font>
    <font>
      <b/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21" borderId="8" applyNumberFormat="0" applyAlignment="0" applyProtection="0"/>
    <xf numFmtId="0" fontId="42" fillId="30" borderId="5" applyNumberFormat="0" applyAlignment="0" applyProtection="0"/>
    <xf numFmtId="0" fontId="0" fillId="31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8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>
    <row r="2" ht="14.25"/>
    <row r="3" ht="14.25"/>
    <row r="4" ht="14.25"/>
    <row r="5" ht="14.25"/>
    <row r="6" ht="14.25"/>
    <row r="7" ht="14.25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D16" sqref="D16"/>
    </sheetView>
  </sheetViews>
  <sheetFormatPr defaultColWidth="9.00390625" defaultRowHeight="14.25"/>
  <cols>
    <col min="1" max="1" width="38.75390625" style="0" customWidth="1"/>
    <col min="2" max="2" width="23.75390625" style="14" customWidth="1"/>
    <col min="3" max="3" width="33.375" style="15" customWidth="1"/>
    <col min="4" max="4" width="19.125" style="14" customWidth="1"/>
  </cols>
  <sheetData>
    <row r="1" spans="1:4" ht="14.25">
      <c r="A1" s="22" t="s">
        <v>0</v>
      </c>
      <c r="B1" s="23"/>
      <c r="C1" s="23"/>
      <c r="D1" s="23"/>
    </row>
    <row r="2" spans="1:4" ht="22.5">
      <c r="A2" s="24" t="s">
        <v>1</v>
      </c>
      <c r="B2" s="24"/>
      <c r="C2" s="24"/>
      <c r="D2" s="24"/>
    </row>
    <row r="3" spans="1:4" ht="22.5" customHeight="1">
      <c r="A3" s="25" t="s">
        <v>2</v>
      </c>
      <c r="B3" s="25"/>
      <c r="C3" s="25"/>
      <c r="D3" s="25"/>
    </row>
    <row r="4" spans="1:4" ht="18.75" customHeight="1">
      <c r="A4" s="26" t="s">
        <v>3</v>
      </c>
      <c r="B4" s="26"/>
      <c r="C4" s="26" t="s">
        <v>4</v>
      </c>
      <c r="D4" s="26"/>
    </row>
    <row r="5" spans="1:4" ht="18" customHeight="1">
      <c r="A5" s="4" t="s">
        <v>5</v>
      </c>
      <c r="B5" s="4" t="s">
        <v>6</v>
      </c>
      <c r="C5" s="9" t="s">
        <v>7</v>
      </c>
      <c r="D5" s="4" t="s">
        <v>6</v>
      </c>
    </row>
    <row r="6" spans="1:4" ht="19.5" customHeight="1">
      <c r="A6" s="9" t="s">
        <v>8</v>
      </c>
      <c r="B6" s="4">
        <f>SUM(B7)</f>
        <v>1082.4164</v>
      </c>
      <c r="C6" s="9" t="s">
        <v>130</v>
      </c>
      <c r="D6" s="4">
        <v>452.4345</v>
      </c>
    </row>
    <row r="7" spans="1:4" ht="19.5" customHeight="1">
      <c r="A7" s="9" t="s">
        <v>10</v>
      </c>
      <c r="B7" s="4">
        <v>1082.4164</v>
      </c>
      <c r="C7" s="9" t="s">
        <v>87</v>
      </c>
      <c r="D7" s="4">
        <v>59.9782</v>
      </c>
    </row>
    <row r="8" spans="1:4" ht="19.5" customHeight="1">
      <c r="A8" s="9" t="s">
        <v>12</v>
      </c>
      <c r="B8" s="4"/>
      <c r="C8" s="9" t="s">
        <v>88</v>
      </c>
      <c r="D8" s="4">
        <v>11.5</v>
      </c>
    </row>
    <row r="9" spans="1:4" ht="19.5" customHeight="1">
      <c r="A9" s="9" t="s">
        <v>13</v>
      </c>
      <c r="B9" s="4"/>
      <c r="C9" s="9" t="s">
        <v>89</v>
      </c>
      <c r="D9" s="4">
        <v>32.4369</v>
      </c>
    </row>
    <row r="10" spans="1:4" ht="19.5" customHeight="1">
      <c r="A10" s="9" t="s">
        <v>14</v>
      </c>
      <c r="B10" s="4"/>
      <c r="C10" s="9" t="s">
        <v>90</v>
      </c>
      <c r="D10" s="4">
        <v>526.0668</v>
      </c>
    </row>
    <row r="11" spans="1:4" ht="19.5" customHeight="1">
      <c r="A11" s="9" t="s">
        <v>15</v>
      </c>
      <c r="B11" s="4"/>
      <c r="C11" s="16"/>
      <c r="D11" s="17"/>
    </row>
    <row r="12" spans="1:4" ht="19.5" customHeight="1">
      <c r="A12" s="9" t="s">
        <v>16</v>
      </c>
      <c r="B12" s="4"/>
      <c r="C12" s="16"/>
      <c r="D12" s="17"/>
    </row>
    <row r="13" spans="1:4" ht="19.5" customHeight="1">
      <c r="A13" s="9" t="s">
        <v>17</v>
      </c>
      <c r="B13" s="4"/>
      <c r="C13" s="9"/>
      <c r="D13" s="4"/>
    </row>
    <row r="14" spans="1:4" ht="19.5" customHeight="1">
      <c r="A14" s="9" t="s">
        <v>18</v>
      </c>
      <c r="B14" s="4"/>
      <c r="C14" s="9"/>
      <c r="D14" s="4"/>
    </row>
    <row r="15" spans="1:4" ht="19.5" customHeight="1">
      <c r="A15" s="9" t="s">
        <v>19</v>
      </c>
      <c r="B15" s="4"/>
      <c r="C15" s="9"/>
      <c r="D15" s="4"/>
    </row>
    <row r="16" spans="1:4" ht="19.5" customHeight="1">
      <c r="A16" s="9" t="s">
        <v>20</v>
      </c>
      <c r="B16" s="4"/>
      <c r="C16" s="9"/>
      <c r="D16" s="4"/>
    </row>
    <row r="17" spans="1:4" ht="19.5" customHeight="1">
      <c r="A17" s="4" t="s">
        <v>21</v>
      </c>
      <c r="B17" s="4"/>
      <c r="C17" s="9" t="s">
        <v>22</v>
      </c>
      <c r="D17" s="4"/>
    </row>
    <row r="18" spans="1:4" ht="19.5" customHeight="1">
      <c r="A18" s="9" t="s">
        <v>23</v>
      </c>
      <c r="B18" s="4"/>
      <c r="C18" s="9" t="s">
        <v>24</v>
      </c>
      <c r="D18" s="4"/>
    </row>
    <row r="19" spans="1:4" ht="19.5" customHeight="1">
      <c r="A19" s="9" t="s">
        <v>25</v>
      </c>
      <c r="B19" s="4"/>
      <c r="C19" s="9"/>
      <c r="D19" s="4"/>
    </row>
    <row r="20" spans="1:4" ht="19.5" customHeight="1">
      <c r="A20" s="9" t="s">
        <v>26</v>
      </c>
      <c r="B20" s="4"/>
      <c r="C20" s="9"/>
      <c r="D20" s="4"/>
    </row>
    <row r="21" spans="1:4" ht="19.5" customHeight="1">
      <c r="A21" s="9" t="s">
        <v>27</v>
      </c>
      <c r="B21" s="4"/>
      <c r="C21" s="9"/>
      <c r="D21" s="4"/>
    </row>
    <row r="22" spans="1:4" ht="19.5" customHeight="1">
      <c r="A22" s="4" t="s">
        <v>28</v>
      </c>
      <c r="B22" s="4">
        <f>SUM(B7)</f>
        <v>1082.4164</v>
      </c>
      <c r="C22" s="9" t="s">
        <v>29</v>
      </c>
      <c r="D22" s="4">
        <f>SUM(D6,D7,D8,D9,D10)</f>
        <v>1082.4164</v>
      </c>
    </row>
  </sheetData>
  <sheetProtection/>
  <mergeCells count="5">
    <mergeCell ref="A1:D1"/>
    <mergeCell ref="A2:D2"/>
    <mergeCell ref="A3:D3"/>
    <mergeCell ref="A4:B4"/>
    <mergeCell ref="C4:D4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6"/>
  <sheetViews>
    <sheetView zoomScalePageLayoutView="0" workbookViewId="0" topLeftCell="A16">
      <selection activeCell="C14" sqref="C14"/>
    </sheetView>
  </sheetViews>
  <sheetFormatPr defaultColWidth="9.00390625" defaultRowHeight="14.25"/>
  <cols>
    <col min="1" max="1" width="9.50390625" style="0" bestFit="1" customWidth="1"/>
    <col min="2" max="2" width="35.00390625" style="0" customWidth="1"/>
    <col min="3" max="3" width="11.375" style="0" customWidth="1"/>
    <col min="4" max="4" width="9.125" style="0" customWidth="1"/>
    <col min="5" max="5" width="11.125" style="0" customWidth="1"/>
    <col min="6" max="6" width="10.125" style="0" customWidth="1"/>
    <col min="7" max="7" width="5.875" style="0" customWidth="1"/>
    <col min="8" max="8" width="7.375" style="0" customWidth="1"/>
    <col min="9" max="9" width="7.875" style="0" customWidth="1"/>
    <col min="10" max="10" width="6.875" style="0" customWidth="1"/>
    <col min="12" max="12" width="5.875" style="0" customWidth="1"/>
    <col min="13" max="13" width="8.25390625" style="0" customWidth="1"/>
    <col min="16" max="16" width="30.25390625" style="0" customWidth="1"/>
  </cols>
  <sheetData>
    <row r="1" spans="1:5" ht="14.25">
      <c r="A1" s="22" t="s">
        <v>30</v>
      </c>
      <c r="B1" s="22"/>
      <c r="C1" s="22"/>
      <c r="D1" s="22"/>
      <c r="E1" s="22"/>
    </row>
    <row r="2" spans="1:15" ht="22.5">
      <c r="A2" s="24" t="s">
        <v>31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27.75" customHeight="1">
      <c r="A3" s="27" t="s">
        <v>32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ht="34.5" customHeight="1">
      <c r="A4" s="28" t="s">
        <v>33</v>
      </c>
      <c r="B4" s="28"/>
      <c r="C4" s="28" t="s">
        <v>34</v>
      </c>
      <c r="D4" s="28" t="s">
        <v>35</v>
      </c>
      <c r="E4" s="28" t="s">
        <v>36</v>
      </c>
      <c r="F4" s="28"/>
      <c r="G4" s="28"/>
      <c r="H4" s="28"/>
      <c r="I4" s="28" t="s">
        <v>37</v>
      </c>
      <c r="J4" s="12"/>
      <c r="K4" s="28" t="s">
        <v>38</v>
      </c>
      <c r="L4" s="28" t="s">
        <v>39</v>
      </c>
      <c r="M4" s="28" t="s">
        <v>40</v>
      </c>
      <c r="N4" s="28" t="s">
        <v>41</v>
      </c>
      <c r="O4" s="28" t="s">
        <v>42</v>
      </c>
    </row>
    <row r="5" spans="1:15" ht="48.75" customHeight="1">
      <c r="A5" s="28"/>
      <c r="B5" s="28"/>
      <c r="C5" s="28"/>
      <c r="D5" s="28"/>
      <c r="E5" s="12" t="s">
        <v>10</v>
      </c>
      <c r="F5" s="12" t="s">
        <v>12</v>
      </c>
      <c r="G5" s="12" t="s">
        <v>13</v>
      </c>
      <c r="H5" s="12" t="s">
        <v>14</v>
      </c>
      <c r="I5" s="28"/>
      <c r="J5" s="12" t="s">
        <v>43</v>
      </c>
      <c r="K5" s="28"/>
      <c r="L5" s="28"/>
      <c r="M5" s="28"/>
      <c r="N5" s="28"/>
      <c r="O5" s="28"/>
    </row>
    <row r="6" spans="1:15" ht="27.75" customHeight="1">
      <c r="A6" s="11" t="s">
        <v>44</v>
      </c>
      <c r="B6" s="12" t="s">
        <v>45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1"/>
    </row>
    <row r="7" spans="1:15" ht="27.75" customHeight="1">
      <c r="A7" s="11">
        <v>201</v>
      </c>
      <c r="B7" s="12" t="s">
        <v>91</v>
      </c>
      <c r="C7" s="12">
        <v>452.4345</v>
      </c>
      <c r="D7" s="3">
        <v>0</v>
      </c>
      <c r="E7" s="12">
        <v>452.4345</v>
      </c>
      <c r="F7" s="12"/>
      <c r="G7" s="12"/>
      <c r="H7" s="12"/>
      <c r="I7" s="12"/>
      <c r="J7" s="12"/>
      <c r="K7" s="12"/>
      <c r="L7" s="12"/>
      <c r="M7" s="12"/>
      <c r="N7" s="12"/>
      <c r="O7" s="11"/>
    </row>
    <row r="8" spans="1:15" ht="27.75" customHeight="1">
      <c r="A8" s="11">
        <v>20101</v>
      </c>
      <c r="B8" s="12" t="s">
        <v>93</v>
      </c>
      <c r="C8" s="12">
        <f>SUM(E8)</f>
        <v>27.5</v>
      </c>
      <c r="D8" s="3">
        <v>0</v>
      </c>
      <c r="E8" s="12">
        <v>27.5</v>
      </c>
      <c r="F8" s="12"/>
      <c r="G8" s="12"/>
      <c r="H8" s="12"/>
      <c r="I8" s="12"/>
      <c r="J8" s="12"/>
      <c r="K8" s="12"/>
      <c r="L8" s="12"/>
      <c r="M8" s="12"/>
      <c r="N8" s="12"/>
      <c r="O8" s="11"/>
    </row>
    <row r="9" spans="1:15" ht="27.75" customHeight="1">
      <c r="A9" s="11">
        <v>2010104</v>
      </c>
      <c r="B9" s="12" t="s">
        <v>105</v>
      </c>
      <c r="C9" s="12">
        <f aca="true" t="shared" si="0" ref="C9:C26">SUM(E9)</f>
        <v>9</v>
      </c>
      <c r="D9" s="3">
        <v>0</v>
      </c>
      <c r="E9" s="12">
        <v>9</v>
      </c>
      <c r="F9" s="12"/>
      <c r="G9" s="12"/>
      <c r="H9" s="12"/>
      <c r="I9" s="12"/>
      <c r="J9" s="12"/>
      <c r="K9" s="12"/>
      <c r="L9" s="12"/>
      <c r="M9" s="12"/>
      <c r="N9" s="12"/>
      <c r="O9" s="11"/>
    </row>
    <row r="10" spans="1:15" ht="27.75" customHeight="1">
      <c r="A10" s="11">
        <v>2010108</v>
      </c>
      <c r="B10" s="12" t="s">
        <v>107</v>
      </c>
      <c r="C10" s="12">
        <f t="shared" si="0"/>
        <v>18.5</v>
      </c>
      <c r="D10" s="3">
        <v>0</v>
      </c>
      <c r="E10" s="12">
        <v>18.5</v>
      </c>
      <c r="F10" s="12"/>
      <c r="G10" s="12"/>
      <c r="H10" s="12"/>
      <c r="I10" s="12"/>
      <c r="J10" s="12"/>
      <c r="K10" s="12"/>
      <c r="L10" s="12"/>
      <c r="M10" s="12"/>
      <c r="N10" s="12"/>
      <c r="O10" s="11"/>
    </row>
    <row r="11" spans="1:15" ht="27.75" customHeight="1">
      <c r="A11" s="11">
        <v>20103</v>
      </c>
      <c r="B11" s="12" t="s">
        <v>95</v>
      </c>
      <c r="C11" s="12">
        <f t="shared" si="0"/>
        <v>424.9345</v>
      </c>
      <c r="D11" s="3">
        <v>0</v>
      </c>
      <c r="E11" s="12">
        <v>424.9345</v>
      </c>
      <c r="F11" s="12"/>
      <c r="G11" s="12"/>
      <c r="H11" s="12"/>
      <c r="I11" s="12"/>
      <c r="J11" s="12"/>
      <c r="K11" s="12"/>
      <c r="L11" s="12"/>
      <c r="M11" s="12"/>
      <c r="N11" s="12"/>
      <c r="O11" s="11"/>
    </row>
    <row r="12" spans="1:15" ht="27.75" customHeight="1">
      <c r="A12" s="11">
        <v>2010301</v>
      </c>
      <c r="B12" s="12" t="s">
        <v>109</v>
      </c>
      <c r="C12" s="12">
        <f t="shared" si="0"/>
        <v>314.0595</v>
      </c>
      <c r="D12" s="3">
        <v>0</v>
      </c>
      <c r="E12" s="3">
        <v>314.0595</v>
      </c>
      <c r="F12" s="12"/>
      <c r="G12" s="12"/>
      <c r="H12" s="12"/>
      <c r="I12" s="12"/>
      <c r="J12" s="12"/>
      <c r="K12" s="12"/>
      <c r="L12" s="12"/>
      <c r="M12" s="12"/>
      <c r="N12" s="12"/>
      <c r="O12" s="11"/>
    </row>
    <row r="13" spans="1:15" ht="27.75" customHeight="1">
      <c r="A13" s="11">
        <v>2010399</v>
      </c>
      <c r="B13" s="12" t="s">
        <v>111</v>
      </c>
      <c r="C13" s="12">
        <f t="shared" si="0"/>
        <v>110.875</v>
      </c>
      <c r="D13" s="3">
        <v>0</v>
      </c>
      <c r="E13" s="3">
        <v>110.875</v>
      </c>
      <c r="F13" s="12"/>
      <c r="G13" s="12"/>
      <c r="H13" s="12"/>
      <c r="I13" s="12"/>
      <c r="J13" s="12"/>
      <c r="K13" s="12"/>
      <c r="L13" s="12"/>
      <c r="M13" s="12"/>
      <c r="N13" s="12"/>
      <c r="O13" s="11"/>
    </row>
    <row r="14" spans="1:15" ht="27.75" customHeight="1">
      <c r="A14" s="11">
        <v>208</v>
      </c>
      <c r="B14" s="12" t="s">
        <v>97</v>
      </c>
      <c r="C14" s="12">
        <f>SUM(E14)</f>
        <v>59.9782</v>
      </c>
      <c r="D14" s="3">
        <v>0</v>
      </c>
      <c r="E14" s="12">
        <v>59.9782</v>
      </c>
      <c r="F14" s="12"/>
      <c r="G14" s="12"/>
      <c r="H14" s="12"/>
      <c r="I14" s="12"/>
      <c r="J14" s="12"/>
      <c r="K14" s="12"/>
      <c r="L14" s="12"/>
      <c r="M14" s="12"/>
      <c r="N14" s="12"/>
      <c r="O14" s="11"/>
    </row>
    <row r="15" spans="1:15" ht="27.75" customHeight="1">
      <c r="A15" s="11">
        <v>20805</v>
      </c>
      <c r="B15" s="12" t="s">
        <v>113</v>
      </c>
      <c r="C15" s="12">
        <f t="shared" si="0"/>
        <v>59.9782</v>
      </c>
      <c r="D15" s="3">
        <v>0</v>
      </c>
      <c r="E15" s="12">
        <v>59.9782</v>
      </c>
      <c r="F15" s="12"/>
      <c r="G15" s="12"/>
      <c r="H15" s="12"/>
      <c r="I15" s="12"/>
      <c r="J15" s="12"/>
      <c r="K15" s="12"/>
      <c r="L15" s="12"/>
      <c r="M15" s="12"/>
      <c r="N15" s="12"/>
      <c r="O15" s="11"/>
    </row>
    <row r="16" spans="1:15" ht="27.75" customHeight="1">
      <c r="A16" s="11">
        <v>2080505</v>
      </c>
      <c r="B16" s="12" t="s">
        <v>119</v>
      </c>
      <c r="C16" s="12">
        <f t="shared" si="0"/>
        <v>59.9782</v>
      </c>
      <c r="D16" s="3">
        <v>0</v>
      </c>
      <c r="E16" s="12">
        <v>59.9782</v>
      </c>
      <c r="F16" s="12"/>
      <c r="G16" s="12"/>
      <c r="H16" s="12"/>
      <c r="I16" s="12"/>
      <c r="J16" s="12"/>
      <c r="K16" s="12"/>
      <c r="L16" s="12"/>
      <c r="M16" s="12"/>
      <c r="N16" s="12"/>
      <c r="O16" s="11"/>
    </row>
    <row r="17" spans="1:15" ht="27.75" customHeight="1">
      <c r="A17" s="11">
        <v>212</v>
      </c>
      <c r="B17" s="12" t="s">
        <v>99</v>
      </c>
      <c r="C17" s="12">
        <f t="shared" si="0"/>
        <v>11.5</v>
      </c>
      <c r="D17" s="3">
        <v>0</v>
      </c>
      <c r="E17" s="12">
        <v>11.5</v>
      </c>
      <c r="F17" s="12"/>
      <c r="G17" s="12"/>
      <c r="H17" s="12"/>
      <c r="I17" s="12"/>
      <c r="J17" s="12"/>
      <c r="K17" s="12"/>
      <c r="L17" s="12"/>
      <c r="M17" s="12"/>
      <c r="N17" s="12"/>
      <c r="O17" s="11"/>
    </row>
    <row r="18" spans="1:15" ht="27.75" customHeight="1">
      <c r="A18" s="11">
        <v>21299</v>
      </c>
      <c r="B18" s="12" t="s">
        <v>115</v>
      </c>
      <c r="C18" s="12">
        <f t="shared" si="0"/>
        <v>11.5</v>
      </c>
      <c r="D18" s="3">
        <v>0</v>
      </c>
      <c r="E18" s="12">
        <v>11.5</v>
      </c>
      <c r="F18" s="12"/>
      <c r="G18" s="12"/>
      <c r="H18" s="12"/>
      <c r="I18" s="12"/>
      <c r="J18" s="12"/>
      <c r="K18" s="12"/>
      <c r="L18" s="12"/>
      <c r="M18" s="12"/>
      <c r="N18" s="12"/>
      <c r="O18" s="11"/>
    </row>
    <row r="19" spans="1:15" ht="27.75" customHeight="1">
      <c r="A19" s="11">
        <v>2019999</v>
      </c>
      <c r="B19" s="12" t="s">
        <v>117</v>
      </c>
      <c r="C19" s="12">
        <f t="shared" si="0"/>
        <v>11.5</v>
      </c>
      <c r="D19" s="3">
        <v>0</v>
      </c>
      <c r="E19" s="12">
        <v>11.5</v>
      </c>
      <c r="F19" s="12"/>
      <c r="G19" s="12"/>
      <c r="H19" s="12"/>
      <c r="I19" s="12"/>
      <c r="J19" s="12"/>
      <c r="K19" s="12"/>
      <c r="L19" s="12"/>
      <c r="M19" s="12"/>
      <c r="N19" s="12"/>
      <c r="O19" s="11"/>
    </row>
    <row r="20" spans="1:15" ht="27.75" customHeight="1">
      <c r="A20" s="11">
        <v>213</v>
      </c>
      <c r="B20" s="12" t="s">
        <v>101</v>
      </c>
      <c r="C20" s="12">
        <f t="shared" si="0"/>
        <v>526.0668</v>
      </c>
      <c r="D20" s="3">
        <v>0</v>
      </c>
      <c r="E20" s="12">
        <v>526.0668</v>
      </c>
      <c r="F20" s="12"/>
      <c r="G20" s="12"/>
      <c r="H20" s="12"/>
      <c r="I20" s="12"/>
      <c r="J20" s="12"/>
      <c r="K20" s="12"/>
      <c r="L20" s="12"/>
      <c r="M20" s="12"/>
      <c r="N20" s="12"/>
      <c r="O20" s="11"/>
    </row>
    <row r="21" spans="1:15" ht="27.75" customHeight="1">
      <c r="A21" s="11">
        <v>21307</v>
      </c>
      <c r="B21" s="12" t="s">
        <v>121</v>
      </c>
      <c r="C21" s="12">
        <f t="shared" si="0"/>
        <v>493.2613</v>
      </c>
      <c r="D21" s="3">
        <v>0</v>
      </c>
      <c r="E21" s="12">
        <v>493.2613</v>
      </c>
      <c r="F21" s="12"/>
      <c r="G21" s="12"/>
      <c r="H21" s="12"/>
      <c r="I21" s="12"/>
      <c r="J21" s="12"/>
      <c r="K21" s="12"/>
      <c r="L21" s="12"/>
      <c r="M21" s="12"/>
      <c r="N21" s="12"/>
      <c r="O21" s="11"/>
    </row>
    <row r="22" spans="1:15" ht="27.75" customHeight="1">
      <c r="A22" s="11">
        <v>2130705</v>
      </c>
      <c r="B22" s="12" t="s">
        <v>123</v>
      </c>
      <c r="C22" s="12">
        <f t="shared" si="0"/>
        <v>493.2613</v>
      </c>
      <c r="D22" s="3">
        <v>0</v>
      </c>
      <c r="E22" s="12">
        <v>493.2613</v>
      </c>
      <c r="F22" s="12"/>
      <c r="G22" s="12"/>
      <c r="H22" s="12"/>
      <c r="I22" s="12"/>
      <c r="J22" s="12"/>
      <c r="K22" s="12"/>
      <c r="L22" s="12"/>
      <c r="M22" s="12"/>
      <c r="N22" s="12"/>
      <c r="O22" s="11"/>
    </row>
    <row r="23" spans="1:15" ht="27.75" customHeight="1">
      <c r="A23" s="11">
        <v>2130799</v>
      </c>
      <c r="B23" s="12" t="s">
        <v>125</v>
      </c>
      <c r="C23" s="12">
        <f t="shared" si="0"/>
        <v>32.8055</v>
      </c>
      <c r="D23" s="3">
        <v>0</v>
      </c>
      <c r="E23" s="12">
        <v>32.8055</v>
      </c>
      <c r="F23" s="12"/>
      <c r="G23" s="12"/>
      <c r="H23" s="12"/>
      <c r="I23" s="12"/>
      <c r="J23" s="12"/>
      <c r="K23" s="12"/>
      <c r="L23" s="12"/>
      <c r="M23" s="12"/>
      <c r="N23" s="12"/>
      <c r="O23" s="11"/>
    </row>
    <row r="24" spans="1:15" ht="27.75" customHeight="1">
      <c r="A24" s="11">
        <v>221</v>
      </c>
      <c r="B24" s="12" t="s">
        <v>103</v>
      </c>
      <c r="C24" s="12">
        <f t="shared" si="0"/>
        <v>32.4369</v>
      </c>
      <c r="D24" s="3">
        <v>0</v>
      </c>
      <c r="E24" s="12">
        <v>32.4369</v>
      </c>
      <c r="F24" s="12"/>
      <c r="G24" s="12"/>
      <c r="H24" s="12"/>
      <c r="I24" s="12"/>
      <c r="J24" s="12"/>
      <c r="K24" s="12"/>
      <c r="L24" s="12"/>
      <c r="M24" s="12"/>
      <c r="N24" s="12"/>
      <c r="O24" s="11"/>
    </row>
    <row r="25" spans="1:15" ht="27.75" customHeight="1">
      <c r="A25" s="11">
        <v>22102</v>
      </c>
      <c r="B25" s="12" t="s">
        <v>127</v>
      </c>
      <c r="C25" s="12">
        <f t="shared" si="0"/>
        <v>32.4369</v>
      </c>
      <c r="D25" s="3">
        <v>0</v>
      </c>
      <c r="E25" s="12">
        <v>32.4369</v>
      </c>
      <c r="F25" s="12"/>
      <c r="G25" s="12"/>
      <c r="H25" s="12"/>
      <c r="I25" s="12"/>
      <c r="J25" s="12"/>
      <c r="K25" s="12"/>
      <c r="L25" s="12"/>
      <c r="M25" s="12"/>
      <c r="N25" s="12"/>
      <c r="O25" s="11"/>
    </row>
    <row r="26" spans="1:15" ht="27.75" customHeight="1">
      <c r="A26" s="11">
        <v>2210201</v>
      </c>
      <c r="B26" s="12" t="s">
        <v>129</v>
      </c>
      <c r="C26" s="12">
        <f t="shared" si="0"/>
        <v>32.4369</v>
      </c>
      <c r="D26" s="3">
        <v>0</v>
      </c>
      <c r="E26" s="12">
        <v>32.4369</v>
      </c>
      <c r="F26" s="12"/>
      <c r="G26" s="12"/>
      <c r="H26" s="12"/>
      <c r="I26" s="12"/>
      <c r="J26" s="12"/>
      <c r="K26" s="12"/>
      <c r="L26" s="12"/>
      <c r="M26" s="12"/>
      <c r="N26" s="12"/>
      <c r="O26" s="11"/>
    </row>
    <row r="27" spans="1:15" ht="19.5" customHeight="1">
      <c r="A27" s="26" t="s">
        <v>34</v>
      </c>
      <c r="B27" s="26"/>
      <c r="C27" s="12">
        <f>SUM(C7,C14,C17,C20,C24)</f>
        <v>1082.4163999999998</v>
      </c>
      <c r="D27" s="3">
        <v>0</v>
      </c>
      <c r="E27" s="12">
        <f>SUM(E7,E14,E17,E20,E24)</f>
        <v>1082.4163999999998</v>
      </c>
      <c r="F27" s="12"/>
      <c r="G27" s="12"/>
      <c r="H27" s="12"/>
      <c r="I27" s="12"/>
      <c r="J27" s="12"/>
      <c r="K27" s="12"/>
      <c r="L27" s="12"/>
      <c r="M27" s="12"/>
      <c r="N27" s="12"/>
      <c r="O27" s="11"/>
    </row>
    <row r="28" spans="2:14" ht="14.2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</row>
    <row r="29" spans="2:14" ht="14.2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</row>
    <row r="30" spans="2:14" ht="14.25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</row>
    <row r="31" spans="2:14" ht="14.25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2:14" ht="14.25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</row>
    <row r="33" spans="2:14" ht="14.25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</row>
    <row r="34" spans="2:14" ht="14.25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</row>
    <row r="35" spans="2:14" ht="14.25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</row>
    <row r="36" spans="2:14" ht="14.25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</row>
    <row r="37" spans="2:14" ht="14.25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spans="2:14" ht="14.25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</row>
    <row r="39" spans="2:14" ht="14.2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</row>
    <row r="40" spans="2:14" ht="14.25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</row>
    <row r="41" spans="2:14" ht="14.25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2:14" ht="14.25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</row>
    <row r="43" spans="2:14" ht="14.25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</row>
    <row r="44" spans="2:14" ht="14.25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</row>
    <row r="45" spans="2:14" ht="14.25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</row>
    <row r="46" spans="2:14" ht="14.25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  <row r="47" spans="2:14" ht="14.25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</row>
    <row r="48" spans="2:14" ht="14.25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</row>
    <row r="49" spans="2:14" ht="14.25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</row>
    <row r="50" spans="2:14" ht="14.25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</row>
    <row r="51" spans="2:14" ht="14.25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</row>
    <row r="52" spans="2:14" ht="14.25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</row>
    <row r="53" spans="2:14" ht="14.25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</row>
    <row r="54" spans="2:14" ht="14.25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</row>
    <row r="55" spans="2:14" ht="14.25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</row>
    <row r="56" spans="2:14" ht="14.25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</row>
  </sheetData>
  <sheetProtection/>
  <mergeCells count="14">
    <mergeCell ref="A27:B27"/>
    <mergeCell ref="C4:C5"/>
    <mergeCell ref="D4:D5"/>
    <mergeCell ref="I4:I5"/>
    <mergeCell ref="A1:E1"/>
    <mergeCell ref="A2:O2"/>
    <mergeCell ref="A3:O3"/>
    <mergeCell ref="E4:H4"/>
    <mergeCell ref="K4:K5"/>
    <mergeCell ref="L4:L5"/>
    <mergeCell ref="M4:M5"/>
    <mergeCell ref="N4:N5"/>
    <mergeCell ref="O4:O5"/>
    <mergeCell ref="A4:B5"/>
  </mergeCells>
  <printOptions/>
  <pageMargins left="0.7479166666666667" right="0.7479166666666667" top="0.9840277777777777" bottom="0.9840277777777777" header="0.5111111111111111" footer="0.511111111111111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F12" sqref="F12"/>
    </sheetView>
  </sheetViews>
  <sheetFormatPr defaultColWidth="9.00390625" defaultRowHeight="14.25"/>
  <cols>
    <col min="1" max="1" width="11.25390625" style="20" customWidth="1"/>
    <col min="2" max="2" width="35.125" style="15" customWidth="1"/>
    <col min="3" max="3" width="12.375" style="0" customWidth="1"/>
    <col min="4" max="4" width="11.25390625" style="0" customWidth="1"/>
    <col min="5" max="5" width="11.75390625" style="0" customWidth="1"/>
    <col min="6" max="6" width="19.75390625" style="0" customWidth="1"/>
    <col min="7" max="7" width="17.00390625" style="0" customWidth="1"/>
    <col min="8" max="8" width="21.875" style="0" customWidth="1"/>
  </cols>
  <sheetData>
    <row r="1" spans="1:5" ht="14.25">
      <c r="A1" s="22" t="s">
        <v>49</v>
      </c>
      <c r="B1" s="22"/>
      <c r="C1" s="22"/>
      <c r="D1" s="22"/>
      <c r="E1" s="22"/>
    </row>
    <row r="2" spans="1:15" ht="22.5">
      <c r="A2" s="24" t="s">
        <v>50</v>
      </c>
      <c r="B2" s="24"/>
      <c r="C2" s="24"/>
      <c r="D2" s="24"/>
      <c r="E2" s="24"/>
      <c r="F2" s="24"/>
      <c r="G2" s="24"/>
      <c r="H2" s="24"/>
      <c r="I2" s="1"/>
      <c r="J2" s="1"/>
      <c r="K2" s="1"/>
      <c r="L2" s="1"/>
      <c r="M2" s="1"/>
      <c r="N2" s="1"/>
      <c r="O2" s="1"/>
    </row>
    <row r="3" spans="1:15" ht="14.25">
      <c r="A3" s="29" t="s">
        <v>51</v>
      </c>
      <c r="B3" s="29"/>
      <c r="C3" s="29"/>
      <c r="D3" s="29"/>
      <c r="E3" s="29"/>
      <c r="F3" s="29"/>
      <c r="G3" s="29"/>
      <c r="H3" s="29"/>
      <c r="I3" s="2"/>
      <c r="J3" s="2"/>
      <c r="K3" s="2"/>
      <c r="L3" s="2"/>
      <c r="M3" s="2"/>
      <c r="N3" s="2"/>
      <c r="O3" s="2"/>
    </row>
    <row r="4" spans="1:8" ht="32.25" customHeight="1">
      <c r="A4" s="28" t="s">
        <v>33</v>
      </c>
      <c r="B4" s="28"/>
      <c r="C4" s="3" t="s">
        <v>34</v>
      </c>
      <c r="D4" s="3" t="s">
        <v>52</v>
      </c>
      <c r="E4" s="4" t="s">
        <v>53</v>
      </c>
      <c r="F4" s="4" t="s">
        <v>54</v>
      </c>
      <c r="G4" s="4" t="s">
        <v>55</v>
      </c>
      <c r="H4" s="4" t="s">
        <v>56</v>
      </c>
    </row>
    <row r="5" spans="1:8" ht="23.25" customHeight="1">
      <c r="A5" s="28"/>
      <c r="B5" s="28"/>
      <c r="C5" s="3">
        <f>SUM(C27)</f>
        <v>1082.4163999999998</v>
      </c>
      <c r="D5" s="3">
        <f>SUM(D27)</f>
        <v>406.4746</v>
      </c>
      <c r="E5" s="3">
        <f>SUM(E27)</f>
        <v>675.9418</v>
      </c>
      <c r="F5" s="4"/>
      <c r="G5" s="4"/>
      <c r="H5" s="4"/>
    </row>
    <row r="6" spans="1:8" ht="19.5" customHeight="1">
      <c r="A6" s="19" t="s">
        <v>44</v>
      </c>
      <c r="B6" s="18" t="s">
        <v>45</v>
      </c>
      <c r="C6" s="3"/>
      <c r="D6" s="3"/>
      <c r="E6" s="4"/>
      <c r="F6" s="4"/>
      <c r="G6" s="4"/>
      <c r="H6" s="4"/>
    </row>
    <row r="7" spans="1:8" ht="19.5" customHeight="1">
      <c r="A7" s="19">
        <v>201</v>
      </c>
      <c r="B7" s="18" t="s">
        <v>9</v>
      </c>
      <c r="C7" s="3">
        <v>452.4345</v>
      </c>
      <c r="D7" s="3">
        <f>SUM(D8,D11)</f>
        <v>314.0595</v>
      </c>
      <c r="E7" s="3">
        <f>SUM(E8,E11)</f>
        <v>138.375</v>
      </c>
      <c r="F7" s="4"/>
      <c r="G7" s="4"/>
      <c r="H7" s="4"/>
    </row>
    <row r="8" spans="1:8" ht="19.5" customHeight="1">
      <c r="A8" s="19">
        <v>20101</v>
      </c>
      <c r="B8" s="18" t="s">
        <v>92</v>
      </c>
      <c r="C8" s="3">
        <v>27.5</v>
      </c>
      <c r="D8" s="3">
        <v>0</v>
      </c>
      <c r="E8" s="3">
        <v>27.5</v>
      </c>
      <c r="F8" s="4"/>
      <c r="G8" s="4"/>
      <c r="H8" s="4"/>
    </row>
    <row r="9" spans="1:8" ht="19.5" customHeight="1">
      <c r="A9" s="19">
        <v>2010104</v>
      </c>
      <c r="B9" s="18" t="s">
        <v>104</v>
      </c>
      <c r="C9" s="3">
        <v>9</v>
      </c>
      <c r="D9" s="3">
        <v>0</v>
      </c>
      <c r="E9" s="3">
        <v>9</v>
      </c>
      <c r="F9" s="4"/>
      <c r="G9" s="4"/>
      <c r="H9" s="4"/>
    </row>
    <row r="10" spans="1:8" ht="19.5" customHeight="1">
      <c r="A10" s="19">
        <v>2010108</v>
      </c>
      <c r="B10" s="18" t="s">
        <v>106</v>
      </c>
      <c r="C10" s="3">
        <v>18.5</v>
      </c>
      <c r="D10" s="3">
        <v>0</v>
      </c>
      <c r="E10" s="3">
        <v>18.5</v>
      </c>
      <c r="F10" s="4"/>
      <c r="G10" s="4"/>
      <c r="H10" s="4"/>
    </row>
    <row r="11" spans="1:8" ht="19.5" customHeight="1">
      <c r="A11" s="19">
        <v>20103</v>
      </c>
      <c r="B11" s="18" t="s">
        <v>94</v>
      </c>
      <c r="C11" s="3">
        <v>424.9345</v>
      </c>
      <c r="D11" s="3">
        <f>SUM(D12:D13)</f>
        <v>314.0595</v>
      </c>
      <c r="E11" s="3">
        <f>SUM(E12:E13)</f>
        <v>110.875</v>
      </c>
      <c r="F11" s="4"/>
      <c r="G11" s="4"/>
      <c r="H11" s="4"/>
    </row>
    <row r="12" spans="1:8" ht="19.5" customHeight="1">
      <c r="A12" s="19">
        <v>2010301</v>
      </c>
      <c r="B12" s="18" t="s">
        <v>108</v>
      </c>
      <c r="C12" s="3">
        <v>314.0595</v>
      </c>
      <c r="D12" s="3">
        <v>314.0595</v>
      </c>
      <c r="E12" s="4">
        <v>0</v>
      </c>
      <c r="F12" s="4"/>
      <c r="G12" s="4"/>
      <c r="H12" s="4"/>
    </row>
    <row r="13" spans="1:8" ht="19.5" customHeight="1">
      <c r="A13" s="19">
        <v>2010399</v>
      </c>
      <c r="B13" s="18" t="s">
        <v>110</v>
      </c>
      <c r="C13" s="3">
        <v>110.875</v>
      </c>
      <c r="D13" s="3">
        <v>0</v>
      </c>
      <c r="E13" s="3">
        <v>110.875</v>
      </c>
      <c r="F13" s="4"/>
      <c r="G13" s="4"/>
      <c r="H13" s="4"/>
    </row>
    <row r="14" spans="1:8" ht="19.5" customHeight="1">
      <c r="A14" s="19">
        <v>208</v>
      </c>
      <c r="B14" s="18" t="s">
        <v>96</v>
      </c>
      <c r="C14" s="3">
        <v>59.9782</v>
      </c>
      <c r="D14" s="3">
        <v>59.9782</v>
      </c>
      <c r="E14" s="4">
        <v>0</v>
      </c>
      <c r="F14" s="4"/>
      <c r="G14" s="4"/>
      <c r="H14" s="4"/>
    </row>
    <row r="15" spans="1:8" ht="19.5" customHeight="1">
      <c r="A15" s="19">
        <v>20805</v>
      </c>
      <c r="B15" s="18" t="s">
        <v>112</v>
      </c>
      <c r="C15" s="3">
        <v>59.9782</v>
      </c>
      <c r="D15" s="3">
        <v>59.9782</v>
      </c>
      <c r="E15" s="4">
        <v>0</v>
      </c>
      <c r="F15" s="4"/>
      <c r="G15" s="4"/>
      <c r="H15" s="4"/>
    </row>
    <row r="16" spans="1:8" ht="19.5" customHeight="1">
      <c r="A16" s="19">
        <v>2080505</v>
      </c>
      <c r="B16" s="18" t="s">
        <v>118</v>
      </c>
      <c r="C16" s="3">
        <v>59.9782</v>
      </c>
      <c r="D16" s="3">
        <v>59.9782</v>
      </c>
      <c r="E16" s="4">
        <v>0</v>
      </c>
      <c r="F16" s="4"/>
      <c r="G16" s="4"/>
      <c r="H16" s="4"/>
    </row>
    <row r="17" spans="1:8" ht="19.5" customHeight="1">
      <c r="A17" s="19">
        <v>212</v>
      </c>
      <c r="B17" s="18" t="s">
        <v>98</v>
      </c>
      <c r="C17" s="3">
        <v>11.5</v>
      </c>
      <c r="D17" s="3">
        <v>0</v>
      </c>
      <c r="E17" s="4">
        <v>11.5</v>
      </c>
      <c r="F17" s="4"/>
      <c r="G17" s="4"/>
      <c r="H17" s="4"/>
    </row>
    <row r="18" spans="1:8" ht="19.5" customHeight="1">
      <c r="A18" s="19">
        <v>21299</v>
      </c>
      <c r="B18" s="18" t="s">
        <v>114</v>
      </c>
      <c r="C18" s="3">
        <v>11.5</v>
      </c>
      <c r="D18" s="3">
        <v>0</v>
      </c>
      <c r="E18" s="4">
        <v>11.5</v>
      </c>
      <c r="F18" s="4"/>
      <c r="G18" s="4"/>
      <c r="H18" s="4"/>
    </row>
    <row r="19" spans="1:8" ht="19.5" customHeight="1">
      <c r="A19" s="19">
        <v>2019999</v>
      </c>
      <c r="B19" s="18" t="s">
        <v>116</v>
      </c>
      <c r="C19" s="3">
        <v>11.5</v>
      </c>
      <c r="D19" s="3">
        <v>0</v>
      </c>
      <c r="E19" s="4">
        <v>11.5</v>
      </c>
      <c r="F19" s="4"/>
      <c r="G19" s="4"/>
      <c r="H19" s="4"/>
    </row>
    <row r="20" spans="1:8" ht="19.5" customHeight="1">
      <c r="A20" s="19">
        <v>213</v>
      </c>
      <c r="B20" s="18" t="s">
        <v>100</v>
      </c>
      <c r="C20" s="3">
        <v>526.0668</v>
      </c>
      <c r="D20" s="3">
        <v>0</v>
      </c>
      <c r="E20" s="3">
        <v>526.0668</v>
      </c>
      <c r="F20" s="4"/>
      <c r="G20" s="4"/>
      <c r="H20" s="4"/>
    </row>
    <row r="21" spans="1:8" ht="19.5" customHeight="1">
      <c r="A21" s="19">
        <v>21307</v>
      </c>
      <c r="B21" s="18" t="s">
        <v>120</v>
      </c>
      <c r="C21" s="3">
        <v>493.2613</v>
      </c>
      <c r="D21" s="3">
        <v>0</v>
      </c>
      <c r="E21" s="3">
        <v>493.2613</v>
      </c>
      <c r="F21" s="4"/>
      <c r="G21" s="4"/>
      <c r="H21" s="4"/>
    </row>
    <row r="22" spans="1:8" ht="19.5" customHeight="1">
      <c r="A22" s="19">
        <v>2130705</v>
      </c>
      <c r="B22" s="18" t="s">
        <v>122</v>
      </c>
      <c r="C22" s="3">
        <v>493.2613</v>
      </c>
      <c r="D22" s="3">
        <v>0</v>
      </c>
      <c r="E22" s="3">
        <v>493.2613</v>
      </c>
      <c r="F22" s="4"/>
      <c r="G22" s="4"/>
      <c r="H22" s="4"/>
    </row>
    <row r="23" spans="1:8" ht="19.5" customHeight="1">
      <c r="A23" s="19">
        <v>2130799</v>
      </c>
      <c r="B23" s="18" t="s">
        <v>124</v>
      </c>
      <c r="C23" s="3">
        <v>32.8055</v>
      </c>
      <c r="D23" s="3">
        <v>0</v>
      </c>
      <c r="E23" s="3">
        <v>32.8055</v>
      </c>
      <c r="F23" s="4"/>
      <c r="G23" s="4"/>
      <c r="H23" s="4"/>
    </row>
    <row r="24" spans="1:8" ht="19.5" customHeight="1">
      <c r="A24" s="19">
        <v>221</v>
      </c>
      <c r="B24" s="18" t="s">
        <v>102</v>
      </c>
      <c r="C24" s="3">
        <v>32.4369</v>
      </c>
      <c r="D24" s="3">
        <v>32.4369</v>
      </c>
      <c r="E24" s="4">
        <v>0</v>
      </c>
      <c r="F24" s="4"/>
      <c r="G24" s="4"/>
      <c r="H24" s="4"/>
    </row>
    <row r="25" spans="1:8" ht="19.5" customHeight="1">
      <c r="A25" s="19">
        <v>22102</v>
      </c>
      <c r="B25" s="18" t="s">
        <v>126</v>
      </c>
      <c r="C25" s="3">
        <v>32.4369</v>
      </c>
      <c r="D25" s="3">
        <v>32.4369</v>
      </c>
      <c r="E25" s="4">
        <v>0</v>
      </c>
      <c r="F25" s="4"/>
      <c r="G25" s="4"/>
      <c r="H25" s="4"/>
    </row>
    <row r="26" spans="1:8" ht="19.5" customHeight="1">
      <c r="A26" s="19">
        <v>2210201</v>
      </c>
      <c r="B26" s="18" t="s">
        <v>128</v>
      </c>
      <c r="C26" s="3">
        <v>32.4369</v>
      </c>
      <c r="D26" s="3">
        <v>32.4369</v>
      </c>
      <c r="E26" s="4">
        <v>0</v>
      </c>
      <c r="F26" s="4"/>
      <c r="G26" s="4"/>
      <c r="H26" s="4"/>
    </row>
    <row r="27" spans="1:8" ht="19.5" customHeight="1">
      <c r="A27" s="26" t="s">
        <v>34</v>
      </c>
      <c r="B27" s="26"/>
      <c r="C27" s="3">
        <f>SUM(C7,C14,C17,C20,C24)</f>
        <v>1082.4163999999998</v>
      </c>
      <c r="D27" s="3">
        <f>SUM(D7,D14,D17,D20,D24)</f>
        <v>406.4746</v>
      </c>
      <c r="E27" s="4">
        <f>SUM(E7,E14,E17,E20,E24)</f>
        <v>675.9418</v>
      </c>
      <c r="F27" s="4"/>
      <c r="G27" s="4"/>
      <c r="H27" s="4"/>
    </row>
  </sheetData>
  <sheetProtection/>
  <mergeCells count="5">
    <mergeCell ref="A1:E1"/>
    <mergeCell ref="A2:H2"/>
    <mergeCell ref="A3:H3"/>
    <mergeCell ref="A27:B27"/>
    <mergeCell ref="A4:B5"/>
  </mergeCells>
  <printOptions/>
  <pageMargins left="0.7479166666666667" right="0.7479166666666667" top="0.9840277777777777" bottom="0.9840277777777777" header="0.5111111111111111" footer="0.5111111111111111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E23" sqref="E23"/>
    </sheetView>
  </sheetViews>
  <sheetFormatPr defaultColWidth="9.00390625" defaultRowHeight="14.25"/>
  <cols>
    <col min="1" max="1" width="29.625" style="0" customWidth="1"/>
    <col min="2" max="2" width="12.375" style="0" customWidth="1"/>
    <col min="3" max="3" width="26.875" style="0" customWidth="1"/>
    <col min="4" max="4" width="16.625" style="0" customWidth="1"/>
    <col min="5" max="5" width="20.00390625" style="0" customWidth="1"/>
    <col min="6" max="6" width="19.375" style="0" customWidth="1"/>
  </cols>
  <sheetData>
    <row r="1" spans="1:4" ht="14.25">
      <c r="A1" s="22" t="s">
        <v>57</v>
      </c>
      <c r="B1" s="22"/>
      <c r="C1" s="22"/>
      <c r="D1" s="22"/>
    </row>
    <row r="2" spans="1:6" ht="22.5">
      <c r="A2" s="30" t="s">
        <v>58</v>
      </c>
      <c r="B2" s="30"/>
      <c r="C2" s="30"/>
      <c r="D2" s="30"/>
      <c r="E2" s="30"/>
      <c r="F2" s="30"/>
    </row>
    <row r="3" spans="1:6" ht="22.5" customHeight="1">
      <c r="A3" s="31" t="s">
        <v>59</v>
      </c>
      <c r="B3" s="31"/>
      <c r="C3" s="31"/>
      <c r="D3" s="31"/>
      <c r="E3" s="31"/>
      <c r="F3" s="31"/>
    </row>
    <row r="4" spans="1:6" ht="18.75" customHeight="1">
      <c r="A4" s="26" t="s">
        <v>3</v>
      </c>
      <c r="B4" s="26"/>
      <c r="C4" s="26" t="s">
        <v>4</v>
      </c>
      <c r="D4" s="26"/>
      <c r="E4" s="26"/>
      <c r="F4" s="26"/>
    </row>
    <row r="5" spans="1:6" ht="18" customHeight="1">
      <c r="A5" s="4" t="s">
        <v>5</v>
      </c>
      <c r="B5" s="4" t="s">
        <v>6</v>
      </c>
      <c r="C5" s="4" t="s">
        <v>7</v>
      </c>
      <c r="D5" s="4" t="s">
        <v>34</v>
      </c>
      <c r="E5" s="8" t="s">
        <v>60</v>
      </c>
      <c r="F5" s="8" t="s">
        <v>61</v>
      </c>
    </row>
    <row r="6" spans="1:6" ht="19.5" customHeight="1">
      <c r="A6" s="9" t="s">
        <v>8</v>
      </c>
      <c r="B6" s="9">
        <f>SUM(B7)</f>
        <v>1082.4164</v>
      </c>
      <c r="C6" s="9" t="s">
        <v>62</v>
      </c>
      <c r="D6" s="4">
        <f>SUM(D11,D10,D9,D8,D7)</f>
        <v>1082.4164</v>
      </c>
      <c r="E6" s="4">
        <f>SUM(E11,E10,E9,E8,E7)</f>
        <v>1082.4164</v>
      </c>
      <c r="F6" s="10"/>
    </row>
    <row r="7" spans="1:6" ht="19.5" customHeight="1">
      <c r="A7" s="9" t="s">
        <v>10</v>
      </c>
      <c r="B7" s="9">
        <v>1082.4164</v>
      </c>
      <c r="C7" s="9" t="s">
        <v>131</v>
      </c>
      <c r="D7" s="4">
        <v>452.4345</v>
      </c>
      <c r="E7" s="4">
        <v>452.4345</v>
      </c>
      <c r="F7" s="10"/>
    </row>
    <row r="8" spans="1:6" ht="19.5" customHeight="1">
      <c r="A8" s="9" t="s">
        <v>12</v>
      </c>
      <c r="B8" s="9"/>
      <c r="C8" s="9" t="s">
        <v>132</v>
      </c>
      <c r="D8" s="4">
        <v>59.9782</v>
      </c>
      <c r="E8" s="4">
        <v>59.9782</v>
      </c>
      <c r="F8" s="10"/>
    </row>
    <row r="9" spans="1:6" ht="19.5" customHeight="1">
      <c r="A9" s="9" t="s">
        <v>13</v>
      </c>
      <c r="B9" s="9"/>
      <c r="C9" t="s">
        <v>133</v>
      </c>
      <c r="D9" s="4">
        <v>11.5</v>
      </c>
      <c r="E9" s="4">
        <v>11.5</v>
      </c>
      <c r="F9" s="10"/>
    </row>
    <row r="10" spans="1:6" ht="19.5" customHeight="1">
      <c r="A10" s="9" t="s">
        <v>14</v>
      </c>
      <c r="B10" s="9"/>
      <c r="C10" s="9" t="s">
        <v>134</v>
      </c>
      <c r="D10" s="4">
        <v>32.4369</v>
      </c>
      <c r="E10" s="4">
        <v>32.4369</v>
      </c>
      <c r="F10" s="10"/>
    </row>
    <row r="11" spans="1:6" ht="19.5" customHeight="1">
      <c r="A11" s="9" t="s">
        <v>64</v>
      </c>
      <c r="B11" s="9"/>
      <c r="C11" s="9" t="s">
        <v>135</v>
      </c>
      <c r="D11" s="4">
        <v>526.0668</v>
      </c>
      <c r="E11" s="4">
        <v>526.0668</v>
      </c>
      <c r="F11" s="10"/>
    </row>
    <row r="12" spans="1:6" ht="19.5" customHeight="1">
      <c r="A12" s="9" t="s">
        <v>65</v>
      </c>
      <c r="B12" s="9"/>
      <c r="C12" s="10"/>
      <c r="D12" s="10"/>
      <c r="E12" s="10"/>
      <c r="F12" s="10"/>
    </row>
    <row r="13" spans="1:6" ht="19.5" customHeight="1">
      <c r="A13" s="9" t="s">
        <v>66</v>
      </c>
      <c r="B13" s="9"/>
      <c r="C13" s="9"/>
      <c r="D13" s="4"/>
      <c r="E13" s="10"/>
      <c r="F13" s="10"/>
    </row>
    <row r="14" spans="1:6" ht="19.5" customHeight="1">
      <c r="A14" s="9"/>
      <c r="B14" s="9"/>
      <c r="C14" s="9" t="s">
        <v>63</v>
      </c>
      <c r="D14" s="4"/>
      <c r="E14" s="10"/>
      <c r="F14" s="10"/>
    </row>
    <row r="15" spans="1:6" ht="19.5" customHeight="1">
      <c r="A15" s="9"/>
      <c r="B15" s="9"/>
      <c r="D15" s="11"/>
      <c r="E15" s="10"/>
      <c r="F15" s="10"/>
    </row>
    <row r="16" spans="1:6" ht="19.5" customHeight="1">
      <c r="A16" s="9"/>
      <c r="B16" s="9"/>
      <c r="C16" s="9"/>
      <c r="D16" s="11"/>
      <c r="E16" s="10"/>
      <c r="F16" s="10"/>
    </row>
    <row r="17" spans="1:6" ht="19.5" customHeight="1">
      <c r="A17" s="9"/>
      <c r="B17" s="9"/>
      <c r="C17" s="9"/>
      <c r="D17" s="11"/>
      <c r="E17" s="10"/>
      <c r="F17" s="10"/>
    </row>
    <row r="18" spans="1:6" ht="19.5" customHeight="1">
      <c r="A18" s="4" t="s">
        <v>28</v>
      </c>
      <c r="B18" s="4">
        <f>SUM(B7)</f>
        <v>1082.4164</v>
      </c>
      <c r="C18" s="4" t="s">
        <v>29</v>
      </c>
      <c r="D18" s="4">
        <f>SUM(D7,D8,D9,D10,D11)</f>
        <v>1082.4164</v>
      </c>
      <c r="E18" s="4">
        <f>SUM(E7,E8,E9,E10,E11)</f>
        <v>1082.4164</v>
      </c>
      <c r="F18" s="10"/>
    </row>
  </sheetData>
  <sheetProtection/>
  <mergeCells count="5">
    <mergeCell ref="A1:D1"/>
    <mergeCell ref="A2:F2"/>
    <mergeCell ref="A3:F3"/>
    <mergeCell ref="A4:B4"/>
    <mergeCell ref="C4:F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J14" sqref="J14"/>
    </sheetView>
  </sheetViews>
  <sheetFormatPr defaultColWidth="9.00390625" defaultRowHeight="14.25"/>
  <cols>
    <col min="1" max="1" width="11.625" style="0" customWidth="1"/>
    <col min="2" max="2" width="38.25390625" style="0" customWidth="1"/>
    <col min="3" max="3" width="18.625" style="0" customWidth="1"/>
    <col min="4" max="4" width="21.25390625" style="0" customWidth="1"/>
    <col min="5" max="5" width="22.375" style="0" customWidth="1"/>
  </cols>
  <sheetData>
    <row r="1" spans="1:5" ht="14.25">
      <c r="A1" s="22" t="s">
        <v>67</v>
      </c>
      <c r="B1" s="22"/>
      <c r="C1" s="22"/>
      <c r="D1" s="22"/>
      <c r="E1" s="22"/>
    </row>
    <row r="2" spans="1:15" ht="22.5">
      <c r="A2" s="24" t="s">
        <v>68</v>
      </c>
      <c r="B2" s="24"/>
      <c r="C2" s="24"/>
      <c r="D2" s="24"/>
      <c r="E2" s="24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8.75" customHeight="1">
      <c r="A3" s="32" t="s">
        <v>69</v>
      </c>
      <c r="B3" s="32"/>
      <c r="C3" s="32"/>
      <c r="D3" s="32"/>
      <c r="E3" s="3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5" ht="19.5" customHeight="1">
      <c r="A4" s="28" t="s">
        <v>33</v>
      </c>
      <c r="B4" s="28"/>
      <c r="C4" s="26" t="s">
        <v>85</v>
      </c>
      <c r="D4" s="26"/>
      <c r="E4" s="26"/>
    </row>
    <row r="5" spans="1:5" ht="19.5" customHeight="1">
      <c r="A5" s="28"/>
      <c r="B5" s="28"/>
      <c r="C5" s="4" t="s">
        <v>34</v>
      </c>
      <c r="D5" s="4" t="s">
        <v>52</v>
      </c>
      <c r="E5" s="4" t="s">
        <v>53</v>
      </c>
    </row>
    <row r="6" spans="1:5" ht="19.5" customHeight="1">
      <c r="A6" s="4" t="s">
        <v>44</v>
      </c>
      <c r="B6" s="3" t="s">
        <v>45</v>
      </c>
      <c r="C6" s="4">
        <f>SUM(C7,C14,C17,C20,C24)</f>
        <v>1082.4163999999998</v>
      </c>
      <c r="D6" s="4">
        <f>SUM(D7,D14,D17,D20,D24)</f>
        <v>406.4746</v>
      </c>
      <c r="E6" s="4">
        <f>SUM(E7,E14,E17,E20,E24)</f>
        <v>675.9418</v>
      </c>
    </row>
    <row r="7" spans="1:5" ht="19.5" customHeight="1">
      <c r="A7" s="19">
        <v>201</v>
      </c>
      <c r="B7" s="18" t="s">
        <v>9</v>
      </c>
      <c r="C7" s="3">
        <v>452.4345</v>
      </c>
      <c r="D7" s="3">
        <v>314.0595</v>
      </c>
      <c r="E7" s="3">
        <v>138.375</v>
      </c>
    </row>
    <row r="8" spans="1:5" ht="19.5" customHeight="1">
      <c r="A8" s="19">
        <v>20101</v>
      </c>
      <c r="B8" s="18" t="s">
        <v>92</v>
      </c>
      <c r="C8" s="3">
        <v>27.5</v>
      </c>
      <c r="D8" s="3">
        <v>0</v>
      </c>
      <c r="E8" s="3">
        <v>27.5</v>
      </c>
    </row>
    <row r="9" spans="1:5" ht="19.5" customHeight="1">
      <c r="A9" s="19">
        <v>2010104</v>
      </c>
      <c r="B9" s="18" t="s">
        <v>104</v>
      </c>
      <c r="C9" s="3">
        <v>9</v>
      </c>
      <c r="D9" s="3">
        <v>0</v>
      </c>
      <c r="E9" s="3">
        <v>9</v>
      </c>
    </row>
    <row r="10" spans="1:5" ht="19.5" customHeight="1">
      <c r="A10" s="19">
        <v>2010108</v>
      </c>
      <c r="B10" s="18" t="s">
        <v>106</v>
      </c>
      <c r="C10" s="3">
        <v>18.5</v>
      </c>
      <c r="D10" s="3">
        <v>0</v>
      </c>
      <c r="E10" s="3">
        <v>18.5</v>
      </c>
    </row>
    <row r="11" spans="1:5" ht="19.5" customHeight="1">
      <c r="A11" s="19">
        <v>20103</v>
      </c>
      <c r="B11" s="18" t="s">
        <v>94</v>
      </c>
      <c r="C11" s="3">
        <v>424.9345</v>
      </c>
      <c r="D11" s="3">
        <v>314.0595</v>
      </c>
      <c r="E11" s="3">
        <v>110.875</v>
      </c>
    </row>
    <row r="12" spans="1:5" ht="19.5" customHeight="1">
      <c r="A12" s="19">
        <v>2010301</v>
      </c>
      <c r="B12" s="18" t="s">
        <v>108</v>
      </c>
      <c r="C12" s="3">
        <v>314.0595</v>
      </c>
      <c r="D12" s="3">
        <v>314.0595</v>
      </c>
      <c r="E12" s="4">
        <v>0</v>
      </c>
    </row>
    <row r="13" spans="1:5" ht="19.5" customHeight="1">
      <c r="A13" s="19">
        <v>2010399</v>
      </c>
      <c r="B13" s="18" t="s">
        <v>110</v>
      </c>
      <c r="C13" s="3">
        <v>110.875</v>
      </c>
      <c r="D13" s="3">
        <v>0</v>
      </c>
      <c r="E13" s="3">
        <v>110.875</v>
      </c>
    </row>
    <row r="14" spans="1:5" ht="19.5" customHeight="1">
      <c r="A14" s="19">
        <v>208</v>
      </c>
      <c r="B14" s="18" t="s">
        <v>96</v>
      </c>
      <c r="C14" s="3">
        <v>59.9782</v>
      </c>
      <c r="D14" s="3">
        <v>59.9782</v>
      </c>
      <c r="E14" s="4">
        <v>0</v>
      </c>
    </row>
    <row r="15" spans="1:5" ht="19.5" customHeight="1">
      <c r="A15" s="19">
        <v>20805</v>
      </c>
      <c r="B15" s="18" t="s">
        <v>112</v>
      </c>
      <c r="C15" s="3">
        <v>59.9782</v>
      </c>
      <c r="D15" s="3">
        <v>59.9782</v>
      </c>
      <c r="E15" s="4">
        <v>0</v>
      </c>
    </row>
    <row r="16" spans="1:5" ht="19.5" customHeight="1">
      <c r="A16" s="19">
        <v>2080505</v>
      </c>
      <c r="B16" s="18" t="s">
        <v>118</v>
      </c>
      <c r="C16" s="3">
        <v>59.9782</v>
      </c>
      <c r="D16" s="3">
        <v>59.9782</v>
      </c>
      <c r="E16" s="4">
        <v>0</v>
      </c>
    </row>
    <row r="17" spans="1:5" ht="19.5" customHeight="1">
      <c r="A17" s="19">
        <v>212</v>
      </c>
      <c r="B17" s="18" t="s">
        <v>98</v>
      </c>
      <c r="C17" s="3">
        <v>11.5</v>
      </c>
      <c r="D17" s="3">
        <v>0</v>
      </c>
      <c r="E17" s="4">
        <v>11.5</v>
      </c>
    </row>
    <row r="18" spans="1:5" ht="19.5" customHeight="1">
      <c r="A18" s="19">
        <v>21299</v>
      </c>
      <c r="B18" s="18" t="s">
        <v>114</v>
      </c>
      <c r="C18" s="3">
        <v>11.5</v>
      </c>
      <c r="D18" s="3">
        <v>0</v>
      </c>
      <c r="E18" s="4">
        <v>11.5</v>
      </c>
    </row>
    <row r="19" spans="1:5" ht="19.5" customHeight="1">
      <c r="A19" s="19">
        <v>2019999</v>
      </c>
      <c r="B19" s="18" t="s">
        <v>116</v>
      </c>
      <c r="C19" s="3">
        <v>11.5</v>
      </c>
      <c r="D19" s="3">
        <v>0</v>
      </c>
      <c r="E19" s="4">
        <v>11.5</v>
      </c>
    </row>
    <row r="20" spans="1:5" ht="19.5" customHeight="1">
      <c r="A20" s="19">
        <v>213</v>
      </c>
      <c r="B20" s="18" t="s">
        <v>100</v>
      </c>
      <c r="C20" s="3">
        <v>526.0668</v>
      </c>
      <c r="D20" s="3">
        <v>0</v>
      </c>
      <c r="E20" s="3">
        <v>526.0668</v>
      </c>
    </row>
    <row r="21" spans="1:5" ht="19.5" customHeight="1">
      <c r="A21" s="19">
        <v>21307</v>
      </c>
      <c r="B21" s="18" t="s">
        <v>120</v>
      </c>
      <c r="C21" s="3">
        <v>493.2613</v>
      </c>
      <c r="D21" s="3">
        <v>0</v>
      </c>
      <c r="E21" s="3">
        <v>493.2613</v>
      </c>
    </row>
    <row r="22" spans="1:5" ht="19.5" customHeight="1">
      <c r="A22" s="19">
        <v>2130705</v>
      </c>
      <c r="B22" s="18" t="s">
        <v>122</v>
      </c>
      <c r="C22" s="3">
        <v>493.2613</v>
      </c>
      <c r="D22" s="3">
        <v>0</v>
      </c>
      <c r="E22" s="3">
        <v>493.2613</v>
      </c>
    </row>
    <row r="23" spans="1:5" ht="19.5" customHeight="1">
      <c r="A23" s="19">
        <v>2130799</v>
      </c>
      <c r="B23" s="18" t="s">
        <v>124</v>
      </c>
      <c r="C23" s="3">
        <v>32.8055</v>
      </c>
      <c r="D23" s="3">
        <v>0</v>
      </c>
      <c r="E23" s="3">
        <v>32.8055</v>
      </c>
    </row>
    <row r="24" spans="1:5" ht="19.5" customHeight="1">
      <c r="A24" s="19">
        <v>221</v>
      </c>
      <c r="B24" s="18" t="s">
        <v>102</v>
      </c>
      <c r="C24" s="3">
        <v>32.4369</v>
      </c>
      <c r="D24" s="3">
        <v>32.4369</v>
      </c>
      <c r="E24" s="4">
        <v>0</v>
      </c>
    </row>
    <row r="25" spans="1:5" ht="19.5" customHeight="1">
      <c r="A25" s="19">
        <v>22102</v>
      </c>
      <c r="B25" s="18" t="s">
        <v>126</v>
      </c>
      <c r="C25" s="3">
        <v>32.4369</v>
      </c>
      <c r="D25" s="3">
        <v>32.4369</v>
      </c>
      <c r="E25" s="4">
        <v>0</v>
      </c>
    </row>
    <row r="26" spans="1:5" ht="19.5" customHeight="1">
      <c r="A26" s="19">
        <v>2210201</v>
      </c>
      <c r="B26" s="18" t="s">
        <v>128</v>
      </c>
      <c r="C26" s="3">
        <v>32.4369</v>
      </c>
      <c r="D26" s="3">
        <v>32.4369</v>
      </c>
      <c r="E26" s="4">
        <v>0</v>
      </c>
    </row>
    <row r="27" spans="1:5" ht="19.5" customHeight="1">
      <c r="A27" s="26" t="s">
        <v>34</v>
      </c>
      <c r="B27" s="26"/>
      <c r="C27" s="4">
        <f>SUM(C7,C14,C17,C20,C24)</f>
        <v>1082.4163999999998</v>
      </c>
      <c r="D27" s="4">
        <f>SUM(D7,D14,D17,D20,D24)</f>
        <v>406.4746</v>
      </c>
      <c r="E27" s="4">
        <f>SUM(E7,E14,E17,E20,E24)</f>
        <v>675.9418</v>
      </c>
    </row>
  </sheetData>
  <sheetProtection/>
  <mergeCells count="6">
    <mergeCell ref="A27:B27"/>
    <mergeCell ref="A4:B5"/>
    <mergeCell ref="A1:E1"/>
    <mergeCell ref="A2:E2"/>
    <mergeCell ref="A3:E3"/>
    <mergeCell ref="C4:E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9">
      <selection activeCell="I30" sqref="I30"/>
    </sheetView>
  </sheetViews>
  <sheetFormatPr defaultColWidth="9.00390625" defaultRowHeight="14.25"/>
  <cols>
    <col min="1" max="1" width="11.875" style="0" bestFit="1" customWidth="1"/>
    <col min="2" max="2" width="31.625" style="15" bestFit="1" customWidth="1"/>
    <col min="3" max="3" width="16.75390625" style="0" customWidth="1"/>
    <col min="4" max="4" width="15.875" style="0" customWidth="1"/>
    <col min="5" max="5" width="23.00390625" style="0" customWidth="1"/>
  </cols>
  <sheetData>
    <row r="1" spans="1:5" ht="21" customHeight="1">
      <c r="A1" s="22" t="s">
        <v>70</v>
      </c>
      <c r="B1" s="22"/>
      <c r="C1" s="22"/>
      <c r="D1" s="22"/>
      <c r="E1" s="22"/>
    </row>
    <row r="2" spans="1:5" ht="37.5" customHeight="1">
      <c r="A2" s="33" t="s">
        <v>71</v>
      </c>
      <c r="B2" s="33"/>
      <c r="C2" s="33"/>
      <c r="D2" s="33"/>
      <c r="E2" s="33"/>
    </row>
    <row r="3" spans="1:5" ht="21.75" customHeight="1">
      <c r="A3" s="34" t="s">
        <v>72</v>
      </c>
      <c r="B3" s="34"/>
      <c r="C3" s="34"/>
      <c r="D3" s="34"/>
      <c r="E3" s="34"/>
    </row>
    <row r="4" spans="1:5" ht="31.5" customHeight="1">
      <c r="A4" s="35" t="s">
        <v>73</v>
      </c>
      <c r="B4" s="35"/>
      <c r="C4" s="35" t="s">
        <v>86</v>
      </c>
      <c r="D4" s="35"/>
      <c r="E4" s="35"/>
    </row>
    <row r="5" spans="1:5" ht="34.5" customHeight="1">
      <c r="A5" s="6" t="s">
        <v>44</v>
      </c>
      <c r="B5" s="7" t="s">
        <v>45</v>
      </c>
      <c r="C5" s="6" t="s">
        <v>34</v>
      </c>
      <c r="D5" s="6" t="s">
        <v>74</v>
      </c>
      <c r="E5" s="6" t="s">
        <v>75</v>
      </c>
    </row>
    <row r="6" spans="1:5" ht="34.5" customHeight="1">
      <c r="A6" s="3" t="s">
        <v>136</v>
      </c>
      <c r="B6" s="18" t="s">
        <v>137</v>
      </c>
      <c r="C6" s="21">
        <v>347.7673</v>
      </c>
      <c r="D6" s="21">
        <v>347.7673</v>
      </c>
      <c r="E6" s="6"/>
    </row>
    <row r="7" spans="1:5" ht="34.5" customHeight="1">
      <c r="A7" s="3" t="s">
        <v>138</v>
      </c>
      <c r="B7" s="18" t="s">
        <v>174</v>
      </c>
      <c r="C7" s="3">
        <v>164.2068</v>
      </c>
      <c r="D7" s="3">
        <v>164.2068</v>
      </c>
      <c r="E7" s="6"/>
    </row>
    <row r="8" spans="1:5" ht="34.5" customHeight="1">
      <c r="A8" s="3" t="s">
        <v>139</v>
      </c>
      <c r="B8" s="18" t="s">
        <v>167</v>
      </c>
      <c r="C8" s="3">
        <v>53.8404</v>
      </c>
      <c r="D8" s="3">
        <v>53.8404</v>
      </c>
      <c r="E8" s="6"/>
    </row>
    <row r="9" spans="1:5" ht="34.5" customHeight="1">
      <c r="A9" s="3" t="s">
        <v>140</v>
      </c>
      <c r="B9" s="18" t="s">
        <v>168</v>
      </c>
      <c r="C9" s="3">
        <v>7.1023</v>
      </c>
      <c r="D9" s="3">
        <v>7.1023</v>
      </c>
      <c r="E9" s="6"/>
    </row>
    <row r="10" spans="1:5" ht="34.5" customHeight="1">
      <c r="A10" s="3" t="s">
        <v>141</v>
      </c>
      <c r="B10" s="18" t="s">
        <v>169</v>
      </c>
      <c r="C10" s="3">
        <v>58.8416</v>
      </c>
      <c r="D10" s="3">
        <v>58.8416</v>
      </c>
      <c r="E10" s="6"/>
    </row>
    <row r="11" spans="1:5" ht="34.5" customHeight="1">
      <c r="A11" s="3" t="s">
        <v>142</v>
      </c>
      <c r="B11" s="18" t="s">
        <v>170</v>
      </c>
      <c r="C11" s="3">
        <v>56.7982</v>
      </c>
      <c r="D11" s="3">
        <v>56.7982</v>
      </c>
      <c r="E11" s="6"/>
    </row>
    <row r="12" spans="1:5" ht="34.5" customHeight="1">
      <c r="A12" s="3" t="s">
        <v>143</v>
      </c>
      <c r="B12" s="18" t="s">
        <v>144</v>
      </c>
      <c r="C12" s="3">
        <v>6.978</v>
      </c>
      <c r="D12" s="3">
        <v>6.978</v>
      </c>
      <c r="E12" s="6"/>
    </row>
    <row r="13" spans="1:5" ht="34.5" customHeight="1">
      <c r="A13" s="3" t="s">
        <v>145</v>
      </c>
      <c r="B13" s="18" t="s">
        <v>146</v>
      </c>
      <c r="C13" s="21">
        <v>16.284</v>
      </c>
      <c r="D13" s="21">
        <v>16.284</v>
      </c>
      <c r="E13" s="6"/>
    </row>
    <row r="14" spans="1:5" ht="34.5" customHeight="1">
      <c r="A14" s="3" t="s">
        <v>147</v>
      </c>
      <c r="B14" s="18" t="s">
        <v>148</v>
      </c>
      <c r="C14" s="3">
        <v>2.92</v>
      </c>
      <c r="D14" s="3">
        <v>2.92</v>
      </c>
      <c r="E14" s="6"/>
    </row>
    <row r="15" spans="1:5" ht="34.5" customHeight="1">
      <c r="A15" s="3" t="s">
        <v>149</v>
      </c>
      <c r="B15" s="18" t="s">
        <v>150</v>
      </c>
      <c r="C15" s="3">
        <v>1.3</v>
      </c>
      <c r="D15" s="3">
        <v>1.3</v>
      </c>
      <c r="E15" s="6"/>
    </row>
    <row r="16" spans="1:5" ht="34.5" customHeight="1">
      <c r="A16" s="3" t="s">
        <v>151</v>
      </c>
      <c r="B16" s="18" t="s">
        <v>152</v>
      </c>
      <c r="C16" s="3">
        <v>1</v>
      </c>
      <c r="D16" s="3">
        <v>1</v>
      </c>
      <c r="E16" s="6"/>
    </row>
    <row r="17" spans="1:5" ht="34.5" customHeight="1">
      <c r="A17" s="3" t="s">
        <v>153</v>
      </c>
      <c r="B17" s="18" t="s">
        <v>154</v>
      </c>
      <c r="C17" s="3">
        <v>1.296</v>
      </c>
      <c r="D17" s="3">
        <v>1.296</v>
      </c>
      <c r="E17" s="6"/>
    </row>
    <row r="18" spans="1:5" ht="34.5" customHeight="1">
      <c r="A18" s="3" t="s">
        <v>155</v>
      </c>
      <c r="B18" s="18" t="s">
        <v>156</v>
      </c>
      <c r="C18" s="3">
        <v>2.44</v>
      </c>
      <c r="D18" s="3">
        <v>2.44</v>
      </c>
      <c r="E18" s="6"/>
    </row>
    <row r="19" spans="1:5" ht="34.5" customHeight="1">
      <c r="A19" s="3" t="s">
        <v>157</v>
      </c>
      <c r="B19" s="18" t="s">
        <v>158</v>
      </c>
      <c r="C19" s="3">
        <v>0.648</v>
      </c>
      <c r="D19" s="3">
        <v>0.648</v>
      </c>
      <c r="E19" s="6"/>
    </row>
    <row r="20" spans="1:5" ht="34.5" customHeight="1">
      <c r="A20" s="3" t="s">
        <v>159</v>
      </c>
      <c r="B20" s="18" t="s">
        <v>171</v>
      </c>
      <c r="C20" s="3">
        <v>5.68</v>
      </c>
      <c r="D20" s="3">
        <v>5.68</v>
      </c>
      <c r="E20" s="6"/>
    </row>
    <row r="21" spans="1:5" ht="34.5" customHeight="1">
      <c r="A21" s="3" t="s">
        <v>160</v>
      </c>
      <c r="B21" s="18" t="s">
        <v>161</v>
      </c>
      <c r="C21" s="3">
        <v>1</v>
      </c>
      <c r="D21" s="3">
        <v>1</v>
      </c>
      <c r="E21" s="6"/>
    </row>
    <row r="22" spans="1:5" ht="34.5" customHeight="1">
      <c r="A22" s="3" t="s">
        <v>162</v>
      </c>
      <c r="B22" s="18" t="s">
        <v>163</v>
      </c>
      <c r="C22" s="21">
        <f>SUM(C23:C25)</f>
        <v>42.4233</v>
      </c>
      <c r="D22" s="21">
        <f>SUM(D23:D25)</f>
        <v>42.4233</v>
      </c>
      <c r="E22" s="6"/>
    </row>
    <row r="23" spans="1:5" ht="34.5" customHeight="1">
      <c r="A23" s="3" t="s">
        <v>164</v>
      </c>
      <c r="B23" s="18" t="s">
        <v>172</v>
      </c>
      <c r="C23" s="3">
        <v>3.18</v>
      </c>
      <c r="D23" s="3">
        <v>3.18</v>
      </c>
      <c r="E23" s="6"/>
    </row>
    <row r="24" spans="1:5" ht="34.5" customHeight="1">
      <c r="A24" s="3" t="s">
        <v>165</v>
      </c>
      <c r="B24" s="18" t="s">
        <v>128</v>
      </c>
      <c r="C24" s="3">
        <v>32.4369</v>
      </c>
      <c r="D24" s="3">
        <v>32.4369</v>
      </c>
      <c r="E24" s="6"/>
    </row>
    <row r="25" spans="1:5" ht="34.5" customHeight="1">
      <c r="A25" s="3" t="s">
        <v>166</v>
      </c>
      <c r="B25" s="18" t="s">
        <v>173</v>
      </c>
      <c r="C25" s="3">
        <v>6.8064</v>
      </c>
      <c r="D25" s="3">
        <v>6.8064</v>
      </c>
      <c r="E25" s="6"/>
    </row>
    <row r="26" spans="1:5" ht="30" customHeight="1">
      <c r="A26" s="6" t="s">
        <v>34</v>
      </c>
      <c r="B26" s="7"/>
      <c r="C26" s="6">
        <f>SUM(C6,C13,C22)</f>
        <v>406.47459999999995</v>
      </c>
      <c r="D26" s="6">
        <f>SUM(D6,D13,D22)</f>
        <v>406.47459999999995</v>
      </c>
      <c r="E26" s="6"/>
    </row>
  </sheetData>
  <sheetProtection/>
  <mergeCells count="5">
    <mergeCell ref="A1:E1"/>
    <mergeCell ref="A2:E2"/>
    <mergeCell ref="A3:E3"/>
    <mergeCell ref="A4:B4"/>
    <mergeCell ref="C4:E4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E23" sqref="E23"/>
    </sheetView>
  </sheetViews>
  <sheetFormatPr defaultColWidth="9.00390625" defaultRowHeight="14.25"/>
  <cols>
    <col min="2" max="2" width="26.50390625" style="0" customWidth="1"/>
    <col min="3" max="3" width="16.625" style="0" customWidth="1"/>
    <col min="4" max="4" width="21.50390625" style="0" customWidth="1"/>
    <col min="5" max="5" width="18.50390625" style="0" customWidth="1"/>
  </cols>
  <sheetData>
    <row r="1" spans="1:5" ht="15.75" customHeight="1">
      <c r="A1" s="22" t="s">
        <v>76</v>
      </c>
      <c r="B1" s="22"/>
      <c r="C1" s="22"/>
      <c r="D1" s="22"/>
      <c r="E1" s="22"/>
    </row>
    <row r="2" spans="1:5" ht="20.25">
      <c r="A2" s="33" t="s">
        <v>77</v>
      </c>
      <c r="B2" s="33"/>
      <c r="C2" s="33"/>
      <c r="D2" s="33"/>
      <c r="E2" s="33"/>
    </row>
    <row r="3" spans="1:6" ht="22.5" customHeight="1">
      <c r="A3" s="36" t="s">
        <v>72</v>
      </c>
      <c r="B3" s="36"/>
      <c r="C3" s="36"/>
      <c r="D3" s="36"/>
      <c r="E3" s="36"/>
      <c r="F3" s="5"/>
    </row>
    <row r="4" spans="1:5" ht="35.25" customHeight="1">
      <c r="A4" s="4" t="s">
        <v>34</v>
      </c>
      <c r="B4" s="4" t="s">
        <v>78</v>
      </c>
      <c r="C4" s="4" t="s">
        <v>79</v>
      </c>
      <c r="D4" s="4" t="s">
        <v>80</v>
      </c>
      <c r="E4" s="4" t="s">
        <v>81</v>
      </c>
    </row>
    <row r="5" spans="1:5" ht="31.5" customHeight="1">
      <c r="A5" s="4">
        <v>29.7</v>
      </c>
      <c r="B5" s="4">
        <v>0</v>
      </c>
      <c r="C5" s="4">
        <v>16.5</v>
      </c>
      <c r="D5" s="4">
        <v>13.2</v>
      </c>
      <c r="E5" s="4"/>
    </row>
  </sheetData>
  <sheetProtection/>
  <mergeCells count="3">
    <mergeCell ref="A1:E1"/>
    <mergeCell ref="A2:E2"/>
    <mergeCell ref="A3:E3"/>
  </mergeCells>
  <printOptions horizontalCentered="1"/>
  <pageMargins left="0.7513888888888889" right="0.7513888888888889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E32" sqref="E32"/>
    </sheetView>
  </sheetViews>
  <sheetFormatPr defaultColWidth="9.00390625" defaultRowHeight="14.25"/>
  <cols>
    <col min="1" max="1" width="11.625" style="0" customWidth="1"/>
    <col min="2" max="2" width="12.25390625" style="0" customWidth="1"/>
    <col min="3" max="3" width="18.625" style="0" customWidth="1"/>
    <col min="4" max="4" width="21.25390625" style="0" customWidth="1"/>
    <col min="5" max="5" width="22.375" style="0" customWidth="1"/>
  </cols>
  <sheetData>
    <row r="1" spans="1:5" ht="22.5" customHeight="1">
      <c r="A1" s="22" t="s">
        <v>82</v>
      </c>
      <c r="B1" s="22"/>
      <c r="C1" s="22"/>
      <c r="D1" s="22"/>
      <c r="E1" s="22"/>
    </row>
    <row r="2" spans="1:15" ht="22.5">
      <c r="A2" s="24" t="s">
        <v>83</v>
      </c>
      <c r="B2" s="24"/>
      <c r="C2" s="24"/>
      <c r="D2" s="24"/>
      <c r="E2" s="24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8.75" customHeight="1">
      <c r="A3" s="32" t="s">
        <v>84</v>
      </c>
      <c r="B3" s="32"/>
      <c r="C3" s="32"/>
      <c r="D3" s="32"/>
      <c r="E3" s="3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5" ht="19.5" customHeight="1">
      <c r="A4" s="28" t="s">
        <v>33</v>
      </c>
      <c r="B4" s="28"/>
      <c r="C4" s="26" t="s">
        <v>85</v>
      </c>
      <c r="D4" s="26"/>
      <c r="E4" s="26"/>
    </row>
    <row r="5" spans="1:5" ht="19.5" customHeight="1">
      <c r="A5" s="28"/>
      <c r="B5" s="28"/>
      <c r="C5" s="4" t="s">
        <v>34</v>
      </c>
      <c r="D5" s="4" t="s">
        <v>52</v>
      </c>
      <c r="E5" s="4" t="s">
        <v>53</v>
      </c>
    </row>
    <row r="6" spans="1:5" ht="19.5" customHeight="1">
      <c r="A6" s="4" t="s">
        <v>44</v>
      </c>
      <c r="B6" s="3" t="s">
        <v>45</v>
      </c>
      <c r="C6" s="4"/>
      <c r="D6" s="4"/>
      <c r="E6" s="4"/>
    </row>
    <row r="7" spans="1:5" ht="19.5" customHeight="1">
      <c r="A7" s="4" t="s">
        <v>46</v>
      </c>
      <c r="B7" s="3"/>
      <c r="C7" s="4"/>
      <c r="D7" s="4"/>
      <c r="E7" s="4"/>
    </row>
    <row r="8" spans="1:5" ht="19.5" customHeight="1">
      <c r="A8" s="4" t="s">
        <v>47</v>
      </c>
      <c r="B8" s="3"/>
      <c r="C8" s="4"/>
      <c r="D8" s="4"/>
      <c r="E8" s="4"/>
    </row>
    <row r="9" spans="1:5" ht="19.5" customHeight="1">
      <c r="A9" s="4" t="s">
        <v>48</v>
      </c>
      <c r="B9" s="3"/>
      <c r="C9" s="4"/>
      <c r="D9" s="4"/>
      <c r="E9" s="4"/>
    </row>
    <row r="10" spans="1:5" ht="19.5" customHeight="1">
      <c r="A10" s="4" t="s">
        <v>11</v>
      </c>
      <c r="B10" s="3"/>
      <c r="C10" s="4"/>
      <c r="D10" s="4"/>
      <c r="E10" s="4"/>
    </row>
    <row r="11" spans="1:5" ht="19.5" customHeight="1">
      <c r="A11" s="4"/>
      <c r="B11" s="3"/>
      <c r="C11" s="4"/>
      <c r="D11" s="4"/>
      <c r="E11" s="4"/>
    </row>
    <row r="12" spans="1:5" ht="19.5" customHeight="1">
      <c r="A12" s="4"/>
      <c r="B12" s="3"/>
      <c r="C12" s="4"/>
      <c r="D12" s="4"/>
      <c r="E12" s="4"/>
    </row>
    <row r="13" spans="1:5" ht="19.5" customHeight="1">
      <c r="A13" s="4"/>
      <c r="B13" s="3"/>
      <c r="C13" s="4"/>
      <c r="D13" s="4"/>
      <c r="E13" s="4"/>
    </row>
    <row r="14" spans="1:5" ht="19.5" customHeight="1">
      <c r="A14" s="4"/>
      <c r="B14" s="3"/>
      <c r="C14" s="4"/>
      <c r="D14" s="4"/>
      <c r="E14" s="4"/>
    </row>
    <row r="15" spans="1:5" ht="19.5" customHeight="1">
      <c r="A15" s="26" t="s">
        <v>34</v>
      </c>
      <c r="B15" s="26"/>
      <c r="C15" s="4"/>
      <c r="D15" s="4"/>
      <c r="E15" s="4"/>
    </row>
  </sheetData>
  <sheetProtection/>
  <mergeCells count="6">
    <mergeCell ref="A15:B15"/>
    <mergeCell ref="A4:B5"/>
    <mergeCell ref="A1:E1"/>
    <mergeCell ref="A2:E2"/>
    <mergeCell ref="A3:E3"/>
    <mergeCell ref="C4:E4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USER-</cp:lastModifiedBy>
  <cp:lastPrinted>2017-02-27T09:14:35Z</cp:lastPrinted>
  <dcterms:created xsi:type="dcterms:W3CDTF">2016-12-14T05:09:11Z</dcterms:created>
  <dcterms:modified xsi:type="dcterms:W3CDTF">2017-10-28T02:56:35Z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2052-9.1.0.4369</vt:lpwstr>
  </property>
</Properties>
</file>