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070" activeTab="7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/>
</workbook>
</file>

<file path=xl/sharedStrings.xml><?xml version="1.0" encoding="utf-8"?>
<sst xmlns="http://schemas.openxmlformats.org/spreadsheetml/2006/main" count="299" uniqueCount="173">
  <si>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</si>
  <si>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</si>
  <si>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</si>
  <si>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</si>
  <si>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</si>
  <si>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</si>
  <si>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</si>
  <si>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</si>
  <si>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一般公共预算拨款收入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</si>
  <si>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</si>
  <si>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</si>
  <si>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</si>
  <si>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</si>
  <si>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</si>
  <si>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</si>
  <si>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</si>
  <si>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</si>
  <si>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</si>
  <si>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</si>
  <si>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</si>
  <si>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</si>
  <si>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</si>
  <si>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</si>
  <si>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</si>
  <si>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</si>
  <si>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</si>
  <si>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</si>
  <si>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</si>
  <si>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</si>
  <si>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</si>
  <si>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</si>
  <si>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</si>
  <si>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</si>
  <si>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</si>
  <si>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</si>
  <si>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</si>
  <si>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</si>
  <si>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</si>
  <si>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</si>
  <si>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</si>
  <si>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</si>
  <si>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</si>
  <si>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</si>
  <si>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</si>
  <si>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</si>
  <si>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</si>
  <si>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</si>
  <si>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</si>
  <si>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</si>
  <si>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</si>
  <si>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</si>
  <si>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</si>
  <si>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一、本年支出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</si>
  <si>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</si>
  <si>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</si>
  <si>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</si>
  <si>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</si>
  <si>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</si>
  <si>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</si>
  <si>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</si>
  <si>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</si>
  <si>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</si>
  <si>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</si>
  <si>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</si>
  <si>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</si>
  <si>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</si>
  <si>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</si>
  <si>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</si>
  <si>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</si>
  <si>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</si>
  <si>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</si>
  <si>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2017年预算数</t>
  </si>
  <si>
    <t>2017年基本支出</t>
  </si>
  <si>
    <t>一、一般公共服务支出</t>
  </si>
  <si>
    <t>无</t>
  </si>
  <si>
    <t>支出功能分类科目</t>
  </si>
  <si>
    <t>301</t>
  </si>
  <si>
    <t>工资福利支出</t>
  </si>
  <si>
    <t xml:space="preserve">  其他(工资福利支出)</t>
  </si>
  <si>
    <t>302</t>
  </si>
  <si>
    <t>商品和服务支出</t>
  </si>
  <si>
    <t>303</t>
  </si>
  <si>
    <t>对个人和家庭的补助</t>
  </si>
  <si>
    <t xml:space="preserve">  30101</t>
  </si>
  <si>
    <t>30102</t>
  </si>
  <si>
    <t>30103</t>
  </si>
  <si>
    <t>30107</t>
  </si>
  <si>
    <t>30199</t>
  </si>
  <si>
    <t>津贴补贴</t>
  </si>
  <si>
    <t>年终一次性奖金</t>
  </si>
  <si>
    <t>绩效工资</t>
  </si>
  <si>
    <t>30108</t>
  </si>
  <si>
    <t>机关事业单位基本养老保险缴费</t>
  </si>
  <si>
    <t>30201</t>
  </si>
  <si>
    <t xml:space="preserve">  办公费</t>
  </si>
  <si>
    <t>30205</t>
  </si>
  <si>
    <t xml:space="preserve">  水电费</t>
  </si>
  <si>
    <t>30207</t>
  </si>
  <si>
    <t xml:space="preserve">  邮电费</t>
  </si>
  <si>
    <t>30208</t>
  </si>
  <si>
    <t xml:space="preserve">  取暖费</t>
  </si>
  <si>
    <t>30228</t>
  </si>
  <si>
    <t xml:space="preserve">  工会经费</t>
  </si>
  <si>
    <t>30229</t>
  </si>
  <si>
    <t xml:space="preserve">  福利费</t>
  </si>
  <si>
    <t>30239</t>
  </si>
  <si>
    <t>其他交通费用</t>
  </si>
  <si>
    <t>30299</t>
  </si>
  <si>
    <t xml:space="preserve">  其他商品和服务支出</t>
  </si>
  <si>
    <t xml:space="preserve">  基本工资</t>
  </si>
  <si>
    <t>30302</t>
  </si>
  <si>
    <t>退休费</t>
  </si>
  <si>
    <t>30311</t>
  </si>
  <si>
    <t xml:space="preserve">  住房公积金</t>
  </si>
  <si>
    <t>合计</t>
  </si>
  <si>
    <t>30399</t>
  </si>
  <si>
    <t>其他对个人和家庭的补助支出</t>
  </si>
  <si>
    <t>填报单位：赣县区三溪乡人民政府                                                    单位：万元</t>
  </si>
  <si>
    <t>填报单位：赣县区三溪乡人民政府                                  单位：万元</t>
  </si>
  <si>
    <t>填报单位：赣县区三溪乡人民政府                                     单位：万元</t>
  </si>
  <si>
    <t>填报单位：赣县区三溪乡人民政府                                                                 单位：万元</t>
  </si>
  <si>
    <t>一般公共服务支出</t>
  </si>
  <si>
    <t xml:space="preserve"> 20101</t>
  </si>
  <si>
    <t xml:space="preserve">  人大事务</t>
  </si>
  <si>
    <t xml:space="preserve">  2010104</t>
  </si>
  <si>
    <t xml:space="preserve">    人大会议</t>
  </si>
  <si>
    <t xml:space="preserve">  2010108</t>
  </si>
  <si>
    <t xml:space="preserve">    代表工作</t>
  </si>
  <si>
    <t xml:space="preserve"> 20103</t>
  </si>
  <si>
    <t xml:space="preserve">  政府办公室及相关机构事务</t>
  </si>
  <si>
    <t xml:space="preserve">  2010301</t>
  </si>
  <si>
    <t xml:space="preserve">    行政运行</t>
  </si>
  <si>
    <t xml:space="preserve">  2010399</t>
  </si>
  <si>
    <t xml:space="preserve">    其他政府办公室及相关机构事务支出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</si>
  <si>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</si>
  <si>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</si>
  <si>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</si>
  <si>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</si>
  <si>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</si>
  <si>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</si>
  <si>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>城乡社区支出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</si>
  <si>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</si>
  <si>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</si>
  <si>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</si>
  <si>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</si>
  <si>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农林水支出</t>
  </si>
  <si>
    <t xml:space="preserve"> 21307</t>
  </si>
  <si>
    <t xml:space="preserve">  农村综合改革</t>
  </si>
  <si>
    <t xml:space="preserve">  2130705</t>
  </si>
  <si>
    <t xml:space="preserve">    对村民委员会和村党支部的补助</t>
  </si>
  <si>
    <t xml:space="preserve">  2130799</t>
  </si>
  <si>
    <t xml:space="preserve">  其他农村综合改革支出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</si>
  <si>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</si>
  <si>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</si>
  <si>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</si>
  <si>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</si>
  <si>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</si>
  <si>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</si>
  <si>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归口管理的行政单位离退休</t>
  </si>
  <si>
    <t>填报单位：赣县区三溪乡人民政府                                                                  单位：万元</t>
  </si>
  <si>
    <t xml:space="preserve"> 2080501</t>
  </si>
  <si>
    <t>212</t>
  </si>
  <si>
    <t>填报单位：赣县区三溪乡人民政府                                                                             单位：万元</t>
  </si>
  <si>
    <t>填报单位：赣县区三溪乡人民政府                                                                              单位：万元</t>
  </si>
  <si>
    <t>城乡社区事务支出</t>
  </si>
  <si>
    <t>二、结转下年</t>
  </si>
  <si>
    <t>一般公共服务支出</t>
  </si>
  <si>
    <t>社会保障与就业支出</t>
  </si>
  <si>
    <t>城乡社区事务支出</t>
  </si>
  <si>
    <t>农林水支出</t>
  </si>
  <si>
    <t>住房保障支出</t>
  </si>
  <si>
    <t>行政运行</t>
  </si>
  <si>
    <t>二、结转下年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</si>
</sst>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);[Red]\(0.0000\)"/>
  </numFmts>
  <fonts count="49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15" applyFont="1" applyBorder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10" xfId="15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10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0" borderId="10" xfId="15" applyFont="1" applyBorder="1" applyAlignment="1">
      <alignment horizontal="center"/>
      <protection/>
    </xf>
    <xf numFmtId="0" fontId="47" fillId="0" borderId="10" xfId="15" applyFont="1" applyBorder="1" applyAlignment="1">
      <alignment horizontal="center"/>
      <protection/>
    </xf>
    <xf numFmtId="177" fontId="1" fillId="0" borderId="10" xfId="0" applyNumberFormat="1" applyFont="1" applyBorder="1" applyAlignment="1">
      <alignment vertical="center" wrapText="1"/>
    </xf>
    <xf numFmtId="0" fontId="1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49" fontId="1" fillId="0" borderId="10" xfId="41" applyNumberFormat="1" applyFont="1" applyBorder="1" applyAlignment="1">
      <alignment horizontal="left" vertical="center"/>
      <protection/>
    </xf>
    <xf numFmtId="0" fontId="1" fillId="0" borderId="10" xfId="41" applyFont="1" applyBorder="1" applyAlignment="1">
      <alignment horizontal="left" vertical="center" wrapText="1"/>
      <protection/>
    </xf>
    <xf numFmtId="182" fontId="1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1" fillId="0" borderId="10" xfId="41" applyFont="1" applyBorder="1" applyAlignment="1">
      <alignment horizontal="left" vertical="center"/>
      <protection/>
    </xf>
    <xf numFmtId="49" fontId="1" fillId="0" borderId="10" xfId="41" applyNumberFormat="1" applyFont="1" applyBorder="1" applyAlignment="1">
      <alignment horizontal="left" vertical="center"/>
      <protection/>
    </xf>
    <xf numFmtId="0" fontId="1" fillId="0" borderId="10" xfId="41" applyFont="1" applyBorder="1" applyAlignment="1">
      <alignment horizontal="left" vertical="center" wrapText="1"/>
      <protection/>
    </xf>
  </cellXfs>
  <cellStyles count="49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125" style="54" customWidth="1"/>
  </cols>
  <sheetData>
    <row r="1" spans="1:4" ht="14.25">
      <c r="A1" s="27" t="s">
        <v>0</v>
      </c>
      <c r="B1" s="28"/>
      <c r="C1" s="28"/>
      <c r="D1" s="28"/>
    </row>
    <row r="2" spans="1:4" ht="22.5">
      <c r="A2" s="29" t="s">
        <v>1</v>
      </c>
      <c r="B2" s="29"/>
      <c r="C2" s="29"/>
      <c r="D2" s="29"/>
    </row>
    <row r="3" spans="1:4" ht="22.5" customHeight="1">
      <c r="A3" s="52" t="s">
        <v>159</v>
      </c>
      <c r="B3" s="30"/>
      <c r="C3" s="30"/>
      <c r="D3" s="30"/>
    </row>
    <row r="4" spans="1:4" ht="18.75" customHeight="1">
      <c r="A4" s="31" t="s">
        <v>2</v>
      </c>
      <c r="B4" s="31"/>
      <c r="C4" s="31" t="s">
        <v>3</v>
      </c>
      <c r="D4" s="31"/>
    </row>
    <row r="5" spans="1:4" ht="18" customHeight="1">
      <c r="A5" s="4" t="s">
        <v>4</v>
      </c>
      <c r="B5" s="4" t="s">
        <v>5</v>
      </c>
      <c r="C5" s="4" t="s">
        <v>6</v>
      </c>
      <c r="D5" s="53" t="s">
        <v>5</v>
      </c>
    </row>
    <row r="6" spans="1:4" ht="19.5" customHeight="1">
      <c r="A6" s="8" t="s">
        <v>7</v>
      </c>
      <c r="B6" s="44">
        <v>489.4772</v>
      </c>
      <c r="C6" s="8" t="s">
        <v>73</v>
      </c>
      <c r="D6" s="53">
        <v>293.4032</v>
      </c>
    </row>
    <row r="7" spans="1:4" ht="19.5" customHeight="1">
      <c r="A7" s="8" t="s">
        <v>8</v>
      </c>
      <c r="B7" s="4">
        <v>489.4772</v>
      </c>
      <c r="C7" s="8" t="s">
        <v>171</v>
      </c>
      <c r="D7" s="53">
        <v>293.4032</v>
      </c>
    </row>
    <row r="8" spans="1:4" ht="19.5" customHeight="1">
      <c r="A8" s="8" t="s">
        <v>9</v>
      </c>
      <c r="B8" s="4"/>
      <c r="C8" s="45" t="s">
        <v>167</v>
      </c>
      <c r="D8" s="53">
        <v>31.5806</v>
      </c>
    </row>
    <row r="9" spans="1:4" ht="19.5" customHeight="1">
      <c r="A9" s="8" t="s">
        <v>10</v>
      </c>
      <c r="B9" s="4"/>
      <c r="C9" s="45" t="s">
        <v>168</v>
      </c>
      <c r="D9" s="53">
        <v>10</v>
      </c>
    </row>
    <row r="10" spans="1:4" ht="19.5" customHeight="1">
      <c r="A10" s="8" t="s">
        <v>11</v>
      </c>
      <c r="B10" s="4"/>
      <c r="C10" s="45" t="s">
        <v>169</v>
      </c>
      <c r="D10" s="53">
        <v>137.219</v>
      </c>
    </row>
    <row r="11" spans="1:4" ht="19.5" customHeight="1">
      <c r="A11" s="8" t="s">
        <v>12</v>
      </c>
      <c r="B11" s="4"/>
      <c r="C11" s="45" t="s">
        <v>170</v>
      </c>
      <c r="D11" s="53">
        <v>17.2744</v>
      </c>
    </row>
    <row r="12" spans="1:4" ht="19.5" customHeight="1">
      <c r="A12" s="8" t="s">
        <v>13</v>
      </c>
      <c r="B12" s="4"/>
      <c r="D12" s="59"/>
    </row>
    <row r="13" spans="1:4" ht="19.5" customHeight="1">
      <c r="A13" s="8" t="s">
        <v>14</v>
      </c>
      <c r="B13" s="4"/>
      <c r="C13" s="56"/>
      <c r="D13" s="53"/>
    </row>
    <row r="14" spans="1:4" ht="19.5" customHeight="1">
      <c r="A14" s="8" t="s">
        <v>15</v>
      </c>
      <c r="B14" s="4"/>
      <c r="C14" s="57"/>
      <c r="D14" s="53"/>
    </row>
    <row r="15" spans="1:4" ht="19.5" customHeight="1">
      <c r="A15" s="8" t="s">
        <v>16</v>
      </c>
      <c r="B15" s="4"/>
      <c r="C15" s="57"/>
      <c r="D15" s="53"/>
    </row>
    <row r="16" spans="1:4" ht="19.5" customHeight="1">
      <c r="A16" s="8" t="s">
        <v>17</v>
      </c>
      <c r="B16" s="4"/>
      <c r="C16" s="57"/>
      <c r="D16" s="53"/>
    </row>
    <row r="17" spans="1:4" ht="19.5" customHeight="1">
      <c r="A17" s="4" t="s">
        <v>18</v>
      </c>
      <c r="B17" s="4"/>
      <c r="C17" s="58" t="s">
        <v>19</v>
      </c>
      <c r="D17" s="53">
        <v>489.4772</v>
      </c>
    </row>
    <row r="18" spans="1:4" ht="19.5" customHeight="1">
      <c r="A18" s="8" t="s">
        <v>20</v>
      </c>
      <c r="B18" s="4"/>
      <c r="C18" s="57" t="s">
        <v>172</v>
      </c>
      <c r="D18" s="53"/>
    </row>
    <row r="19" spans="1:4" ht="19.5" customHeight="1">
      <c r="A19" s="8" t="s">
        <v>21</v>
      </c>
      <c r="B19" s="4">
        <v>0</v>
      </c>
      <c r="C19" s="57"/>
      <c r="D19" s="53"/>
    </row>
    <row r="20" spans="1:4" ht="19.5" customHeight="1">
      <c r="A20" s="8" t="s">
        <v>22</v>
      </c>
      <c r="B20" s="8"/>
      <c r="C20" s="57"/>
      <c r="D20" s="53"/>
    </row>
    <row r="21" spans="1:4" ht="19.5" customHeight="1">
      <c r="A21" s="8" t="s">
        <v>23</v>
      </c>
      <c r="B21" s="8"/>
      <c r="C21" s="57"/>
      <c r="D21" s="53"/>
    </row>
    <row r="22" spans="1:4" ht="19.5" customHeight="1">
      <c r="A22" s="4" t="s">
        <v>24</v>
      </c>
      <c r="B22" s="4">
        <f>SUM(B7:B21)</f>
        <v>489.4772</v>
      </c>
      <c r="C22" s="58" t="s">
        <v>25</v>
      </c>
      <c r="D22" s="53">
        <v>489.4772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6" sqref="C6:C28"/>
    </sheetView>
  </sheetViews>
  <sheetFormatPr defaultColWidth="9.00390625" defaultRowHeight="14.25"/>
  <cols>
    <col min="1" max="1" width="10.50390625" style="0" bestFit="1" customWidth="1"/>
    <col min="2" max="2" width="22.50390625" style="0" customWidth="1"/>
    <col min="3" max="3" width="9.875" style="0" customWidth="1"/>
    <col min="4" max="4" width="8.50390625" style="0" bestFit="1" customWidth="1"/>
    <col min="5" max="5" width="11.125" style="72" customWidth="1"/>
    <col min="6" max="6" width="10.125" style="0" customWidth="1"/>
    <col min="7" max="7" width="5.875" style="0" customWidth="1"/>
    <col min="8" max="8" width="7.375" style="0" customWidth="1"/>
    <col min="9" max="9" width="3.75390625" style="0" customWidth="1"/>
    <col min="10" max="10" width="6.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6.125" style="0" customWidth="1"/>
  </cols>
  <sheetData>
    <row r="1" spans="1:5" ht="14.25">
      <c r="A1" s="27" t="s">
        <v>26</v>
      </c>
      <c r="B1" s="27"/>
      <c r="C1" s="27"/>
      <c r="D1" s="27"/>
      <c r="E1" s="27"/>
    </row>
    <row r="2" spans="1:15" ht="22.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.75" customHeight="1">
      <c r="A3" s="32" t="s">
        <v>162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4.5" customHeight="1">
      <c r="A4" s="33" t="s">
        <v>75</v>
      </c>
      <c r="B4" s="33"/>
      <c r="C4" s="33" t="s">
        <v>29</v>
      </c>
      <c r="D4" s="33" t="s">
        <v>30</v>
      </c>
      <c r="E4" s="33" t="s">
        <v>31</v>
      </c>
      <c r="F4" s="33"/>
      <c r="G4" s="33"/>
      <c r="H4" s="33"/>
      <c r="I4" s="33" t="s">
        <v>32</v>
      </c>
      <c r="J4" s="11"/>
      <c r="K4" s="33" t="s">
        <v>33</v>
      </c>
      <c r="L4" s="33" t="s">
        <v>34</v>
      </c>
      <c r="M4" s="33" t="s">
        <v>35</v>
      </c>
      <c r="N4" s="33" t="s">
        <v>36</v>
      </c>
      <c r="O4" s="33" t="s">
        <v>37</v>
      </c>
    </row>
    <row r="5" spans="1:15" ht="48.75" customHeight="1">
      <c r="A5" s="33"/>
      <c r="B5" s="33"/>
      <c r="C5" s="33"/>
      <c r="D5" s="33"/>
      <c r="E5" s="69" t="s">
        <v>8</v>
      </c>
      <c r="F5" s="11" t="s">
        <v>9</v>
      </c>
      <c r="G5" s="11" t="s">
        <v>10</v>
      </c>
      <c r="H5" s="11" t="s">
        <v>11</v>
      </c>
      <c r="I5" s="33"/>
      <c r="J5" s="11" t="s">
        <v>38</v>
      </c>
      <c r="K5" s="33"/>
      <c r="L5" s="33"/>
      <c r="M5" s="33"/>
      <c r="N5" s="33"/>
      <c r="O5" s="33"/>
    </row>
    <row r="6" spans="1:15" ht="27.75" customHeight="1">
      <c r="A6" s="10" t="s">
        <v>39</v>
      </c>
      <c r="B6" s="11" t="s">
        <v>40</v>
      </c>
      <c r="C6" s="11">
        <v>489.47720000000004</v>
      </c>
      <c r="D6" s="64"/>
      <c r="E6" s="69">
        <f>E7+E14+E18+E21+E25</f>
        <v>489.47720000000004</v>
      </c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5" ht="27" customHeight="1">
      <c r="A7" s="67">
        <v>201</v>
      </c>
      <c r="B7" s="68" t="s">
        <v>121</v>
      </c>
      <c r="C7" s="49">
        <v>293.4032</v>
      </c>
      <c r="D7" s="64"/>
      <c r="E7" s="69">
        <v>293.4032</v>
      </c>
      <c r="F7" s="49"/>
      <c r="G7" s="49"/>
      <c r="H7" s="49"/>
      <c r="I7" s="49"/>
      <c r="J7" s="49"/>
      <c r="K7" s="49"/>
      <c r="L7" s="49"/>
      <c r="M7" s="49"/>
      <c r="N7" s="49"/>
      <c r="O7" s="48"/>
    </row>
    <row r="8" spans="1:15" ht="27" customHeight="1">
      <c r="A8" s="67" t="s">
        <v>122</v>
      </c>
      <c r="B8" s="68" t="s">
        <v>123</v>
      </c>
      <c r="C8" s="49">
        <v>6.25</v>
      </c>
      <c r="D8" s="64"/>
      <c r="E8" s="69">
        <v>6.25</v>
      </c>
      <c r="F8" s="49"/>
      <c r="G8" s="49"/>
      <c r="H8" s="49"/>
      <c r="I8" s="49"/>
      <c r="J8" s="49"/>
      <c r="K8" s="49"/>
      <c r="L8" s="49"/>
      <c r="M8" s="49"/>
      <c r="N8" s="49"/>
      <c r="O8" s="48"/>
    </row>
    <row r="9" spans="1:15" ht="27" customHeight="1">
      <c r="A9" s="67" t="s">
        <v>124</v>
      </c>
      <c r="B9" s="68" t="s">
        <v>125</v>
      </c>
      <c r="C9" s="49">
        <v>4.25</v>
      </c>
      <c r="D9" s="64"/>
      <c r="E9" s="69">
        <v>4.25</v>
      </c>
      <c r="F9" s="49"/>
      <c r="G9" s="49"/>
      <c r="H9" s="49"/>
      <c r="I9" s="49"/>
      <c r="J9" s="49"/>
      <c r="K9" s="49"/>
      <c r="L9" s="49"/>
      <c r="M9" s="49"/>
      <c r="N9" s="49"/>
      <c r="O9" s="48"/>
    </row>
    <row r="10" spans="1:15" ht="27" customHeight="1">
      <c r="A10" s="67" t="s">
        <v>126</v>
      </c>
      <c r="B10" s="68" t="s">
        <v>127</v>
      </c>
      <c r="C10" s="49">
        <v>2</v>
      </c>
      <c r="D10" s="64"/>
      <c r="E10" s="69">
        <v>2</v>
      </c>
      <c r="F10" s="49"/>
      <c r="G10" s="49"/>
      <c r="H10" s="49"/>
      <c r="I10" s="49"/>
      <c r="J10" s="49"/>
      <c r="K10" s="49"/>
      <c r="L10" s="49"/>
      <c r="M10" s="49"/>
      <c r="N10" s="49"/>
      <c r="O10" s="48"/>
    </row>
    <row r="11" spans="1:15" ht="27" customHeight="1">
      <c r="A11" s="67" t="s">
        <v>128</v>
      </c>
      <c r="B11" s="68" t="s">
        <v>129</v>
      </c>
      <c r="C11" s="49">
        <v>287.1532</v>
      </c>
      <c r="D11" s="64"/>
      <c r="E11" s="69">
        <v>287.1532</v>
      </c>
      <c r="F11" s="49"/>
      <c r="G11" s="49"/>
      <c r="H11" s="49"/>
      <c r="I11" s="49"/>
      <c r="J11" s="49"/>
      <c r="K11" s="49"/>
      <c r="L11" s="49"/>
      <c r="M11" s="49"/>
      <c r="N11" s="49"/>
      <c r="O11" s="48"/>
    </row>
    <row r="12" spans="1:15" ht="27" customHeight="1">
      <c r="A12" s="67" t="s">
        <v>130</v>
      </c>
      <c r="B12" s="68" t="s">
        <v>131</v>
      </c>
      <c r="C12" s="49">
        <v>167.1532</v>
      </c>
      <c r="D12" s="64"/>
      <c r="E12" s="69">
        <v>167.1532</v>
      </c>
      <c r="F12" s="49"/>
      <c r="G12" s="49"/>
      <c r="H12" s="49"/>
      <c r="I12" s="49"/>
      <c r="J12" s="49"/>
      <c r="K12" s="49"/>
      <c r="L12" s="49"/>
      <c r="M12" s="49"/>
      <c r="N12" s="49"/>
      <c r="O12" s="48"/>
    </row>
    <row r="13" spans="1:15" ht="27" customHeight="1">
      <c r="A13" s="67" t="s">
        <v>132</v>
      </c>
      <c r="B13" s="68" t="s">
        <v>133</v>
      </c>
      <c r="C13" s="49">
        <v>120</v>
      </c>
      <c r="D13" s="64"/>
      <c r="E13" s="69">
        <v>120</v>
      </c>
      <c r="F13" s="49"/>
      <c r="G13" s="49"/>
      <c r="H13" s="49"/>
      <c r="I13" s="49"/>
      <c r="J13" s="49"/>
      <c r="K13" s="49"/>
      <c r="L13" s="49"/>
      <c r="M13" s="49"/>
      <c r="N13" s="49"/>
      <c r="O13" s="48"/>
    </row>
    <row r="14" spans="1:15" ht="27" customHeight="1">
      <c r="A14" s="67" t="s">
        <v>134</v>
      </c>
      <c r="B14" s="68" t="s">
        <v>135</v>
      </c>
      <c r="C14" s="49">
        <v>31.5806</v>
      </c>
      <c r="D14" s="64"/>
      <c r="E14" s="69">
        <v>31.5806</v>
      </c>
      <c r="F14" s="49"/>
      <c r="G14" s="49"/>
      <c r="H14" s="49"/>
      <c r="I14" s="49"/>
      <c r="J14" s="49"/>
      <c r="K14" s="49"/>
      <c r="L14" s="49"/>
      <c r="M14" s="49"/>
      <c r="N14" s="49"/>
      <c r="O14" s="48"/>
    </row>
    <row r="15" spans="1:15" ht="27" customHeight="1">
      <c r="A15" s="67" t="s">
        <v>136</v>
      </c>
      <c r="B15" s="68" t="s">
        <v>137</v>
      </c>
      <c r="C15" s="49">
        <v>31.5806</v>
      </c>
      <c r="D15" s="64"/>
      <c r="E15" s="69">
        <v>31.5806</v>
      </c>
      <c r="F15" s="49"/>
      <c r="G15" s="49"/>
      <c r="H15" s="49"/>
      <c r="I15" s="49"/>
      <c r="J15" s="49"/>
      <c r="K15" s="49"/>
      <c r="L15" s="49"/>
      <c r="M15" s="49"/>
      <c r="N15" s="49"/>
      <c r="O15" s="48"/>
    </row>
    <row r="16" spans="1:15" s="42" customFormat="1" ht="27" customHeight="1">
      <c r="A16" s="51" t="s">
        <v>160</v>
      </c>
      <c r="B16" s="46" t="s">
        <v>158</v>
      </c>
      <c r="C16" s="49">
        <v>1.378</v>
      </c>
      <c r="D16" s="64"/>
      <c r="E16" s="69">
        <v>1.378</v>
      </c>
      <c r="F16" s="49"/>
      <c r="G16" s="49"/>
      <c r="H16" s="49"/>
      <c r="I16" s="49"/>
      <c r="J16" s="49"/>
      <c r="K16" s="49"/>
      <c r="L16" s="49"/>
      <c r="M16" s="49"/>
      <c r="N16" s="49"/>
      <c r="O16" s="48"/>
    </row>
    <row r="17" spans="1:15" ht="27" customHeight="1">
      <c r="A17" s="67" t="s">
        <v>138</v>
      </c>
      <c r="B17" s="68" t="s">
        <v>139</v>
      </c>
      <c r="C17" s="49">
        <v>30.2026</v>
      </c>
      <c r="D17" s="64"/>
      <c r="E17" s="69">
        <v>30.2026</v>
      </c>
      <c r="F17" s="49"/>
      <c r="G17" s="49"/>
      <c r="H17" s="49"/>
      <c r="I17" s="49"/>
      <c r="J17" s="49"/>
      <c r="K17" s="49"/>
      <c r="L17" s="49"/>
      <c r="M17" s="49"/>
      <c r="N17" s="49"/>
      <c r="O17" s="48"/>
    </row>
    <row r="18" spans="1:15" ht="27" customHeight="1">
      <c r="A18" s="67" t="s">
        <v>161</v>
      </c>
      <c r="B18" s="68" t="s">
        <v>140</v>
      </c>
      <c r="C18" s="66">
        <v>10</v>
      </c>
      <c r="D18" s="66"/>
      <c r="E18" s="70">
        <v>10</v>
      </c>
      <c r="F18" s="66"/>
      <c r="G18" s="66"/>
      <c r="H18" s="66"/>
      <c r="I18" s="66"/>
      <c r="J18" s="66"/>
      <c r="K18" s="66"/>
      <c r="L18" s="66"/>
      <c r="M18" s="66"/>
      <c r="N18" s="66"/>
      <c r="O18" s="47"/>
    </row>
    <row r="19" spans="1:15" ht="27" customHeight="1">
      <c r="A19" s="67" t="s">
        <v>141</v>
      </c>
      <c r="B19" s="68" t="s">
        <v>142</v>
      </c>
      <c r="C19" s="66">
        <v>10</v>
      </c>
      <c r="D19" s="66"/>
      <c r="E19" s="70">
        <v>10</v>
      </c>
      <c r="F19" s="66"/>
      <c r="G19" s="66"/>
      <c r="H19" s="66"/>
      <c r="I19" s="66"/>
      <c r="J19" s="66"/>
      <c r="K19" s="66"/>
      <c r="L19" s="66"/>
      <c r="M19" s="66"/>
      <c r="N19" s="66"/>
      <c r="O19" s="47"/>
    </row>
    <row r="20" spans="1:15" ht="27" customHeight="1">
      <c r="A20" s="67" t="s">
        <v>143</v>
      </c>
      <c r="B20" s="68" t="s">
        <v>144</v>
      </c>
      <c r="C20" s="66">
        <v>10</v>
      </c>
      <c r="D20" s="66"/>
      <c r="E20" s="70">
        <v>10</v>
      </c>
      <c r="F20" s="66"/>
      <c r="G20" s="66"/>
      <c r="H20" s="66"/>
      <c r="I20" s="66"/>
      <c r="J20" s="66"/>
      <c r="K20" s="66"/>
      <c r="L20" s="66"/>
      <c r="M20" s="66"/>
      <c r="N20" s="66"/>
      <c r="O20" s="47"/>
    </row>
    <row r="21" spans="1:15" ht="27" customHeight="1">
      <c r="A21" s="67">
        <v>213</v>
      </c>
      <c r="B21" s="68" t="s">
        <v>145</v>
      </c>
      <c r="C21" s="66">
        <v>137.219</v>
      </c>
      <c r="D21" s="66"/>
      <c r="E21" s="70">
        <v>137.219</v>
      </c>
      <c r="F21" s="66"/>
      <c r="G21" s="66"/>
      <c r="H21" s="66"/>
      <c r="I21" s="66"/>
      <c r="J21" s="66"/>
      <c r="K21" s="66"/>
      <c r="L21" s="66"/>
      <c r="M21" s="66"/>
      <c r="N21" s="66"/>
      <c r="O21" s="47"/>
    </row>
    <row r="22" spans="1:15" ht="27" customHeight="1">
      <c r="A22" s="67" t="s">
        <v>146</v>
      </c>
      <c r="B22" s="68" t="s">
        <v>147</v>
      </c>
      <c r="C22" s="66">
        <v>137.219</v>
      </c>
      <c r="D22" s="66"/>
      <c r="E22" s="70">
        <v>137.219</v>
      </c>
      <c r="F22" s="66"/>
      <c r="G22" s="66"/>
      <c r="H22" s="66"/>
      <c r="I22" s="66"/>
      <c r="J22" s="66"/>
      <c r="K22" s="66"/>
      <c r="L22" s="66"/>
      <c r="M22" s="66"/>
      <c r="N22" s="66"/>
      <c r="O22" s="47"/>
    </row>
    <row r="23" spans="1:15" ht="27" customHeight="1">
      <c r="A23" s="67" t="s">
        <v>148</v>
      </c>
      <c r="B23" s="68" t="s">
        <v>149</v>
      </c>
      <c r="C23" s="66">
        <v>129.219</v>
      </c>
      <c r="D23" s="66"/>
      <c r="E23" s="70">
        <v>129.219</v>
      </c>
      <c r="F23" s="66"/>
      <c r="G23" s="66"/>
      <c r="H23" s="66"/>
      <c r="I23" s="66"/>
      <c r="J23" s="66"/>
      <c r="K23" s="66"/>
      <c r="L23" s="66"/>
      <c r="M23" s="66"/>
      <c r="N23" s="66"/>
      <c r="O23" s="47"/>
    </row>
    <row r="24" spans="1:15" ht="27" customHeight="1">
      <c r="A24" s="67" t="s">
        <v>150</v>
      </c>
      <c r="B24" s="68" t="s">
        <v>151</v>
      </c>
      <c r="C24" s="66">
        <v>8</v>
      </c>
      <c r="D24" s="66"/>
      <c r="E24" s="70">
        <v>8</v>
      </c>
      <c r="F24" s="66"/>
      <c r="G24" s="66"/>
      <c r="H24" s="66"/>
      <c r="I24" s="66"/>
      <c r="J24" s="66"/>
      <c r="K24" s="66"/>
      <c r="L24" s="66"/>
      <c r="M24" s="66"/>
      <c r="N24" s="66"/>
      <c r="O24" s="47"/>
    </row>
    <row r="25" spans="1:15" ht="27" customHeight="1">
      <c r="A25" s="67" t="s">
        <v>152</v>
      </c>
      <c r="B25" s="68" t="s">
        <v>153</v>
      </c>
      <c r="C25" s="66">
        <v>17.2744</v>
      </c>
      <c r="D25" s="66"/>
      <c r="E25" s="70">
        <v>17.2744</v>
      </c>
      <c r="F25" s="66"/>
      <c r="G25" s="66"/>
      <c r="H25" s="66"/>
      <c r="I25" s="66"/>
      <c r="J25" s="66"/>
      <c r="K25" s="66"/>
      <c r="L25" s="66"/>
      <c r="M25" s="66"/>
      <c r="N25" s="66"/>
      <c r="O25" s="47"/>
    </row>
    <row r="26" spans="1:15" ht="27" customHeight="1">
      <c r="A26" s="67" t="s">
        <v>154</v>
      </c>
      <c r="B26" s="68" t="s">
        <v>155</v>
      </c>
      <c r="C26" s="66">
        <v>17.2744</v>
      </c>
      <c r="D26" s="66"/>
      <c r="E26" s="70">
        <v>17.2744</v>
      </c>
      <c r="F26" s="66"/>
      <c r="G26" s="66"/>
      <c r="H26" s="66"/>
      <c r="I26" s="66"/>
      <c r="J26" s="66"/>
      <c r="K26" s="66"/>
      <c r="L26" s="66"/>
      <c r="M26" s="66"/>
      <c r="N26" s="66"/>
      <c r="O26" s="47"/>
    </row>
    <row r="27" spans="1:15" ht="27" customHeight="1">
      <c r="A27" s="67" t="s">
        <v>156</v>
      </c>
      <c r="B27" s="68" t="s">
        <v>157</v>
      </c>
      <c r="C27" s="66">
        <v>17.2744</v>
      </c>
      <c r="D27" s="66"/>
      <c r="E27" s="70">
        <v>17.2744</v>
      </c>
      <c r="F27" s="66"/>
      <c r="G27" s="66"/>
      <c r="H27" s="66"/>
      <c r="I27" s="66"/>
      <c r="J27" s="66"/>
      <c r="K27" s="66"/>
      <c r="L27" s="66"/>
      <c r="M27" s="66"/>
      <c r="N27" s="66"/>
      <c r="O27" s="47"/>
    </row>
    <row r="28" spans="1:15" ht="27" customHeight="1">
      <c r="A28" s="65" t="s">
        <v>29</v>
      </c>
      <c r="B28" s="65"/>
      <c r="C28" s="70">
        <v>489.4772</v>
      </c>
      <c r="D28" s="66"/>
      <c r="E28" s="70">
        <v>489.4772</v>
      </c>
      <c r="F28" s="66"/>
      <c r="G28" s="66"/>
      <c r="H28" s="66"/>
      <c r="I28" s="66"/>
      <c r="J28" s="66"/>
      <c r="K28" s="66"/>
      <c r="L28" s="66"/>
      <c r="M28" s="66"/>
      <c r="N28" s="66"/>
      <c r="O28" s="47"/>
    </row>
    <row r="29" spans="2:14" ht="14.25">
      <c r="B29" s="12"/>
      <c r="C29" s="12"/>
      <c r="D29" s="12"/>
      <c r="E29" s="71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4.25">
      <c r="B30" s="12"/>
      <c r="C30" s="12"/>
      <c r="D30" s="12"/>
      <c r="E30" s="71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4.25">
      <c r="B31" s="12"/>
      <c r="C31" s="12"/>
      <c r="D31" s="12"/>
      <c r="E31" s="71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4.25">
      <c r="B32" s="12"/>
      <c r="C32" s="12"/>
      <c r="D32" s="12"/>
      <c r="E32" s="71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4.25">
      <c r="B33" s="12"/>
      <c r="C33" s="12"/>
      <c r="D33" s="12"/>
      <c r="E33" s="71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4.25">
      <c r="B34" s="12"/>
      <c r="C34" s="12"/>
      <c r="D34" s="12"/>
      <c r="E34" s="71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4.25">
      <c r="B35" s="12"/>
      <c r="C35" s="12"/>
      <c r="D35" s="12"/>
      <c r="E35" s="71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4.25">
      <c r="B36" s="12"/>
      <c r="C36" s="12"/>
      <c r="D36" s="12"/>
      <c r="E36" s="71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4.25">
      <c r="B37" s="12"/>
      <c r="C37" s="12"/>
      <c r="D37" s="12"/>
      <c r="E37" s="71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4.25">
      <c r="B38" s="12"/>
      <c r="C38" s="12"/>
      <c r="D38" s="12"/>
      <c r="E38" s="71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4.25">
      <c r="B39" s="12"/>
      <c r="C39" s="12"/>
      <c r="D39" s="12"/>
      <c r="E39" s="71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4.25">
      <c r="B40" s="12"/>
      <c r="C40" s="12"/>
      <c r="D40" s="12"/>
      <c r="E40" s="71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4.25">
      <c r="B41" s="12"/>
      <c r="C41" s="12"/>
      <c r="D41" s="12"/>
      <c r="E41" s="71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4.25">
      <c r="B42" s="12"/>
      <c r="C42" s="12"/>
      <c r="D42" s="12"/>
      <c r="E42" s="71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4.25">
      <c r="B43" s="12"/>
      <c r="C43" s="12"/>
      <c r="D43" s="12"/>
      <c r="E43" s="71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4.25">
      <c r="B44" s="12"/>
      <c r="C44" s="12"/>
      <c r="D44" s="12"/>
      <c r="E44" s="71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4.25">
      <c r="B45" s="12"/>
      <c r="C45" s="12"/>
      <c r="D45" s="12"/>
      <c r="E45" s="71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4.25">
      <c r="B46" s="12"/>
      <c r="C46" s="12"/>
      <c r="D46" s="12"/>
      <c r="E46" s="71"/>
      <c r="F46" s="12"/>
      <c r="G46" s="12"/>
      <c r="H46" s="12"/>
      <c r="I46" s="12"/>
      <c r="J46" s="12"/>
      <c r="K46" s="12"/>
      <c r="L46" s="12"/>
      <c r="M46" s="12"/>
      <c r="N46" s="12"/>
    </row>
  </sheetData>
  <sheetProtection/>
  <mergeCells count="14">
    <mergeCell ref="C4:C5"/>
    <mergeCell ref="D4:D5"/>
    <mergeCell ref="I4:I5"/>
    <mergeCell ref="A28:B28"/>
    <mergeCell ref="A1:E1"/>
    <mergeCell ref="A2:O2"/>
    <mergeCell ref="A3:O3"/>
    <mergeCell ref="E4:H4"/>
    <mergeCell ref="K4:K5"/>
    <mergeCell ref="L4:L5"/>
    <mergeCell ref="M4:M5"/>
    <mergeCell ref="N4:N5"/>
    <mergeCell ref="O4:O5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1.25390625" style="0" customWidth="1"/>
    <col min="2" max="2" width="25.375" style="0" customWidth="1"/>
    <col min="3" max="3" width="11.50390625" style="0" customWidth="1"/>
    <col min="4" max="4" width="11.25390625" style="0" customWidth="1"/>
    <col min="5" max="5" width="15.00390625" style="0" bestFit="1" customWidth="1"/>
    <col min="6" max="6" width="18.50390625" style="0" customWidth="1"/>
    <col min="7" max="7" width="12.50390625" style="0" customWidth="1"/>
    <col min="8" max="8" width="21.875" style="0" customWidth="1"/>
  </cols>
  <sheetData>
    <row r="1" spans="1:5" ht="14.25">
      <c r="A1" s="27" t="s">
        <v>41</v>
      </c>
      <c r="B1" s="27"/>
      <c r="C1" s="27"/>
      <c r="D1" s="27"/>
      <c r="E1" s="27"/>
    </row>
    <row r="2" spans="1:15" ht="22.5">
      <c r="A2" s="29" t="s">
        <v>42</v>
      </c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</row>
    <row r="3" spans="1:15" ht="14.25">
      <c r="A3" s="34" t="s">
        <v>163</v>
      </c>
      <c r="B3" s="34"/>
      <c r="C3" s="34"/>
      <c r="D3" s="34"/>
      <c r="E3" s="34"/>
      <c r="F3" s="34"/>
      <c r="G3" s="34"/>
      <c r="H3" s="34"/>
      <c r="I3" s="2"/>
      <c r="J3" s="2"/>
      <c r="K3" s="2"/>
      <c r="L3" s="2"/>
      <c r="M3" s="2"/>
      <c r="N3" s="2"/>
      <c r="O3" s="2"/>
    </row>
    <row r="4" spans="1:8" ht="32.25" customHeight="1">
      <c r="A4" s="33" t="s">
        <v>75</v>
      </c>
      <c r="B4" s="33"/>
      <c r="C4" s="3" t="s">
        <v>29</v>
      </c>
      <c r="D4" s="3" t="s">
        <v>43</v>
      </c>
      <c r="E4" s="4" t="s">
        <v>44</v>
      </c>
      <c r="F4" s="4" t="s">
        <v>45</v>
      </c>
      <c r="G4" s="4" t="s">
        <v>46</v>
      </c>
      <c r="H4" s="4" t="s">
        <v>47</v>
      </c>
    </row>
    <row r="5" spans="1:8" ht="23.25" customHeight="1">
      <c r="A5" s="33"/>
      <c r="B5" s="33"/>
      <c r="C5" s="69">
        <v>489.47720000000004</v>
      </c>
      <c r="D5" s="74">
        <v>216.0082</v>
      </c>
      <c r="E5" s="74">
        <v>273.469</v>
      </c>
      <c r="F5" s="4"/>
      <c r="G5" s="4"/>
      <c r="H5" s="4"/>
    </row>
    <row r="6" spans="1:8" ht="24.75" customHeight="1">
      <c r="A6" s="4" t="s">
        <v>39</v>
      </c>
      <c r="B6" s="3" t="s">
        <v>40</v>
      </c>
      <c r="C6" s="69"/>
      <c r="D6" s="69"/>
      <c r="E6" s="73"/>
      <c r="F6" s="4"/>
      <c r="G6" s="4"/>
      <c r="H6" s="4"/>
    </row>
    <row r="7" spans="1:8" ht="26.25" customHeight="1">
      <c r="A7" s="67">
        <v>201</v>
      </c>
      <c r="B7" s="68" t="s">
        <v>121</v>
      </c>
      <c r="C7" s="69">
        <v>293.4032</v>
      </c>
      <c r="D7" s="69">
        <v>167.1532</v>
      </c>
      <c r="E7" s="69"/>
      <c r="F7" s="4"/>
      <c r="G7" s="4"/>
      <c r="H7" s="4"/>
    </row>
    <row r="8" spans="1:8" ht="26.25" customHeight="1">
      <c r="A8" s="67" t="s">
        <v>122</v>
      </c>
      <c r="B8" s="68" t="s">
        <v>123</v>
      </c>
      <c r="C8" s="69">
        <v>6.25</v>
      </c>
      <c r="D8" s="69"/>
      <c r="E8" s="69">
        <v>6.25</v>
      </c>
      <c r="F8" s="4"/>
      <c r="G8" s="4"/>
      <c r="H8" s="4"/>
    </row>
    <row r="9" spans="1:8" ht="26.25" customHeight="1">
      <c r="A9" s="67" t="s">
        <v>124</v>
      </c>
      <c r="B9" s="68" t="s">
        <v>125</v>
      </c>
      <c r="C9" s="69">
        <v>4.25</v>
      </c>
      <c r="D9" s="69"/>
      <c r="E9" s="69">
        <v>4.25</v>
      </c>
      <c r="F9" s="4"/>
      <c r="G9" s="4"/>
      <c r="H9" s="4"/>
    </row>
    <row r="10" spans="1:8" ht="26.25" customHeight="1">
      <c r="A10" s="67" t="s">
        <v>126</v>
      </c>
      <c r="B10" s="68" t="s">
        <v>127</v>
      </c>
      <c r="C10" s="69">
        <v>2</v>
      </c>
      <c r="D10" s="69"/>
      <c r="E10" s="69">
        <v>2</v>
      </c>
      <c r="F10" s="4"/>
      <c r="G10" s="4"/>
      <c r="H10" s="4"/>
    </row>
    <row r="11" spans="1:8" ht="26.25" customHeight="1">
      <c r="A11" s="67" t="s">
        <v>128</v>
      </c>
      <c r="B11" s="68" t="s">
        <v>129</v>
      </c>
      <c r="C11" s="69">
        <v>287.1532</v>
      </c>
      <c r="D11" s="69">
        <v>167.1532</v>
      </c>
      <c r="E11" s="69">
        <v>120</v>
      </c>
      <c r="F11" s="4"/>
      <c r="G11" s="4"/>
      <c r="H11" s="4"/>
    </row>
    <row r="12" spans="1:8" ht="26.25" customHeight="1">
      <c r="A12" s="67" t="s">
        <v>130</v>
      </c>
      <c r="B12" s="68" t="s">
        <v>131</v>
      </c>
      <c r="C12" s="69">
        <v>167.1532</v>
      </c>
      <c r="D12" s="69">
        <v>167.1532</v>
      </c>
      <c r="E12" s="69"/>
      <c r="F12" s="4"/>
      <c r="G12" s="4"/>
      <c r="H12" s="4"/>
    </row>
    <row r="13" spans="1:8" ht="26.25" customHeight="1">
      <c r="A13" s="67" t="s">
        <v>132</v>
      </c>
      <c r="B13" s="68" t="s">
        <v>133</v>
      </c>
      <c r="C13" s="69">
        <v>120</v>
      </c>
      <c r="D13" s="69"/>
      <c r="E13" s="69">
        <v>120</v>
      </c>
      <c r="F13" s="4"/>
      <c r="G13" s="4"/>
      <c r="H13" s="4"/>
    </row>
    <row r="14" spans="1:8" ht="26.25" customHeight="1">
      <c r="A14" s="67" t="s">
        <v>134</v>
      </c>
      <c r="B14" s="68" t="s">
        <v>135</v>
      </c>
      <c r="C14" s="69">
        <v>31.5806</v>
      </c>
      <c r="D14" s="69">
        <v>31.5806</v>
      </c>
      <c r="E14" s="69"/>
      <c r="F14" s="4"/>
      <c r="G14" s="4"/>
      <c r="H14" s="4"/>
    </row>
    <row r="15" spans="1:8" ht="26.25" customHeight="1">
      <c r="A15" s="67" t="s">
        <v>136</v>
      </c>
      <c r="B15" s="68" t="s">
        <v>137</v>
      </c>
      <c r="C15" s="69">
        <v>31.5806</v>
      </c>
      <c r="D15" s="69">
        <v>31.5806</v>
      </c>
      <c r="E15" s="69"/>
      <c r="F15" s="4"/>
      <c r="G15" s="4"/>
      <c r="H15" s="4"/>
    </row>
    <row r="16" spans="1:8" ht="26.25" customHeight="1">
      <c r="A16" s="51" t="s">
        <v>160</v>
      </c>
      <c r="B16" s="46" t="s">
        <v>158</v>
      </c>
      <c r="C16" s="69">
        <v>1.378</v>
      </c>
      <c r="D16" s="69">
        <v>1.378</v>
      </c>
      <c r="E16" s="69"/>
      <c r="F16" s="4"/>
      <c r="G16" s="4"/>
      <c r="H16" s="4"/>
    </row>
    <row r="17" spans="1:8" ht="26.25" customHeight="1">
      <c r="A17" s="67" t="s">
        <v>138</v>
      </c>
      <c r="B17" s="68" t="s">
        <v>139</v>
      </c>
      <c r="C17" s="69">
        <v>30.2026</v>
      </c>
      <c r="D17" s="69">
        <v>30.2026</v>
      </c>
      <c r="E17" s="69"/>
      <c r="F17" s="4"/>
      <c r="G17" s="4"/>
      <c r="H17" s="4"/>
    </row>
    <row r="18" spans="1:8" ht="26.25" customHeight="1">
      <c r="A18" s="67" t="s">
        <v>161</v>
      </c>
      <c r="B18" s="68" t="s">
        <v>140</v>
      </c>
      <c r="C18" s="70">
        <v>10</v>
      </c>
      <c r="D18" s="69"/>
      <c r="E18" s="73">
        <v>10</v>
      </c>
      <c r="F18" s="4"/>
      <c r="G18" s="4"/>
      <c r="H18" s="4"/>
    </row>
    <row r="19" spans="1:8" ht="26.25" customHeight="1">
      <c r="A19" s="67" t="s">
        <v>141</v>
      </c>
      <c r="B19" s="68" t="s">
        <v>142</v>
      </c>
      <c r="C19" s="70">
        <v>10</v>
      </c>
      <c r="D19" s="69"/>
      <c r="E19" s="73">
        <v>10</v>
      </c>
      <c r="F19" s="4"/>
      <c r="G19" s="4"/>
      <c r="H19" s="4"/>
    </row>
    <row r="20" spans="1:8" ht="26.25" customHeight="1">
      <c r="A20" s="67" t="s">
        <v>143</v>
      </c>
      <c r="B20" s="68" t="s">
        <v>144</v>
      </c>
      <c r="C20" s="70">
        <v>10</v>
      </c>
      <c r="D20" s="74"/>
      <c r="E20" s="74">
        <v>10</v>
      </c>
      <c r="F20" s="47"/>
      <c r="G20" s="47"/>
      <c r="H20" s="47"/>
    </row>
    <row r="21" spans="1:8" ht="26.25" customHeight="1">
      <c r="A21" s="67">
        <v>213</v>
      </c>
      <c r="B21" s="68" t="s">
        <v>145</v>
      </c>
      <c r="C21" s="70">
        <v>137.219</v>
      </c>
      <c r="D21" s="74"/>
      <c r="E21" s="70">
        <v>137.219</v>
      </c>
      <c r="F21" s="47"/>
      <c r="G21" s="47"/>
      <c r="H21" s="47"/>
    </row>
    <row r="22" spans="1:8" ht="26.25" customHeight="1">
      <c r="A22" s="67" t="s">
        <v>146</v>
      </c>
      <c r="B22" s="68" t="s">
        <v>147</v>
      </c>
      <c r="C22" s="70">
        <v>137.219</v>
      </c>
      <c r="D22" s="74"/>
      <c r="E22" s="70">
        <v>137.219</v>
      </c>
      <c r="F22" s="47"/>
      <c r="G22" s="47"/>
      <c r="H22" s="47"/>
    </row>
    <row r="23" spans="1:8" ht="26.25" customHeight="1">
      <c r="A23" s="67" t="s">
        <v>148</v>
      </c>
      <c r="B23" s="68" t="s">
        <v>149</v>
      </c>
      <c r="C23" s="70">
        <v>129.219</v>
      </c>
      <c r="D23" s="74"/>
      <c r="E23" s="70">
        <v>129.219</v>
      </c>
      <c r="F23" s="47"/>
      <c r="G23" s="47"/>
      <c r="H23" s="47"/>
    </row>
    <row r="24" spans="1:8" ht="26.25" customHeight="1">
      <c r="A24" s="67" t="s">
        <v>150</v>
      </c>
      <c r="B24" s="68" t="s">
        <v>151</v>
      </c>
      <c r="C24" s="70">
        <v>8</v>
      </c>
      <c r="D24" s="74"/>
      <c r="E24" s="70">
        <v>8</v>
      </c>
      <c r="F24" s="70"/>
      <c r="G24" s="47"/>
      <c r="H24" s="47"/>
    </row>
    <row r="25" spans="1:8" ht="26.25" customHeight="1">
      <c r="A25" s="67" t="s">
        <v>152</v>
      </c>
      <c r="B25" s="68" t="s">
        <v>153</v>
      </c>
      <c r="C25" s="70">
        <v>17.2744</v>
      </c>
      <c r="D25" s="70">
        <v>17.2744</v>
      </c>
      <c r="E25" s="74"/>
      <c r="F25" s="47"/>
      <c r="G25" s="47"/>
      <c r="H25" s="47"/>
    </row>
    <row r="26" spans="1:8" ht="26.25" customHeight="1">
      <c r="A26" s="67" t="s">
        <v>154</v>
      </c>
      <c r="B26" s="68" t="s">
        <v>155</v>
      </c>
      <c r="C26" s="70">
        <v>17.2744</v>
      </c>
      <c r="D26" s="70">
        <v>17.2744</v>
      </c>
      <c r="E26" s="74"/>
      <c r="F26" s="47"/>
      <c r="G26" s="47"/>
      <c r="H26" s="47"/>
    </row>
    <row r="27" spans="1:8" ht="26.25" customHeight="1">
      <c r="A27" s="67" t="s">
        <v>156</v>
      </c>
      <c r="B27" s="68" t="s">
        <v>157</v>
      </c>
      <c r="C27" s="70">
        <v>17.2744</v>
      </c>
      <c r="D27" s="70">
        <v>17.2744</v>
      </c>
      <c r="E27" s="74"/>
      <c r="F27" s="47"/>
      <c r="G27" s="47"/>
      <c r="H27" s="47"/>
    </row>
    <row r="28" spans="1:8" ht="26.25" customHeight="1">
      <c r="A28" s="65" t="s">
        <v>29</v>
      </c>
      <c r="B28" s="65"/>
      <c r="C28" s="70">
        <v>489.4772</v>
      </c>
      <c r="D28" s="74">
        <v>216.0082</v>
      </c>
      <c r="E28" s="74">
        <v>273.469</v>
      </c>
      <c r="F28" s="47"/>
      <c r="G28" s="47"/>
      <c r="H28" s="47"/>
    </row>
  </sheetData>
  <sheetProtection/>
  <mergeCells count="5">
    <mergeCell ref="A1:E1"/>
    <mergeCell ref="A2:H2"/>
    <mergeCell ref="A3:H3"/>
    <mergeCell ref="A4:B5"/>
    <mergeCell ref="A28:B2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20.00390625" style="0" customWidth="1"/>
    <col min="6" max="6" width="19.375" style="0" customWidth="1"/>
  </cols>
  <sheetData>
    <row r="1" spans="1:4" ht="14.25">
      <c r="A1" s="27" t="s">
        <v>48</v>
      </c>
      <c r="B1" s="27"/>
      <c r="C1" s="27"/>
      <c r="D1" s="27"/>
    </row>
    <row r="2" spans="1:6" ht="22.5">
      <c r="A2" s="35" t="s">
        <v>49</v>
      </c>
      <c r="B2" s="35"/>
      <c r="C2" s="35"/>
      <c r="D2" s="35"/>
      <c r="E2" s="35"/>
      <c r="F2" s="35"/>
    </row>
    <row r="3" spans="1:6" ht="22.5" customHeight="1">
      <c r="A3" s="25" t="s">
        <v>120</v>
      </c>
      <c r="B3" s="26"/>
      <c r="C3" s="26"/>
      <c r="D3" s="26"/>
      <c r="E3" s="26"/>
      <c r="F3" s="26"/>
    </row>
    <row r="4" spans="1:6" ht="18.75" customHeight="1">
      <c r="A4" s="31" t="s">
        <v>2</v>
      </c>
      <c r="B4" s="31"/>
      <c r="C4" s="31" t="s">
        <v>3</v>
      </c>
      <c r="D4" s="31"/>
      <c r="E4" s="31"/>
      <c r="F4" s="31"/>
    </row>
    <row r="5" spans="1:6" ht="18" customHeight="1">
      <c r="A5" s="4" t="s">
        <v>4</v>
      </c>
      <c r="B5" s="4" t="s">
        <v>5</v>
      </c>
      <c r="C5" s="4" t="s">
        <v>6</v>
      </c>
      <c r="D5" s="4" t="s">
        <v>29</v>
      </c>
      <c r="E5" s="7" t="s">
        <v>50</v>
      </c>
      <c r="F5" s="7" t="s">
        <v>51</v>
      </c>
    </row>
    <row r="6" spans="1:6" ht="19.5" customHeight="1">
      <c r="A6" s="8" t="s">
        <v>7</v>
      </c>
      <c r="B6" s="44">
        <v>489.4772</v>
      </c>
      <c r="C6" s="8" t="s">
        <v>52</v>
      </c>
      <c r="D6" s="4">
        <f>D7+D9+D10</f>
        <v>0</v>
      </c>
      <c r="E6" s="4">
        <f>E7+E9+E10</f>
        <v>440.6222</v>
      </c>
      <c r="F6" s="9"/>
    </row>
    <row r="7" spans="1:6" ht="19.5" customHeight="1">
      <c r="A7" s="8" t="s">
        <v>8</v>
      </c>
      <c r="B7" s="44">
        <v>489.4772</v>
      </c>
      <c r="C7" s="8" t="s">
        <v>166</v>
      </c>
      <c r="D7" s="4"/>
      <c r="E7" s="53">
        <v>293.4032</v>
      </c>
      <c r="F7" s="9"/>
    </row>
    <row r="8" spans="1:6" ht="19.5" customHeight="1">
      <c r="A8" s="8" t="s">
        <v>9</v>
      </c>
      <c r="B8" s="8"/>
      <c r="C8" s="75" t="s">
        <v>135</v>
      </c>
      <c r="D8" s="4"/>
      <c r="E8" s="53">
        <v>31.5806</v>
      </c>
      <c r="F8" s="9"/>
    </row>
    <row r="9" spans="1:6" ht="19.5" customHeight="1">
      <c r="A9" s="8" t="s">
        <v>10</v>
      </c>
      <c r="B9" s="8"/>
      <c r="C9" s="75" t="s">
        <v>164</v>
      </c>
      <c r="D9" s="4"/>
      <c r="E9" s="53">
        <v>10</v>
      </c>
      <c r="F9" s="9"/>
    </row>
    <row r="10" spans="1:6" ht="19.5" customHeight="1">
      <c r="A10" s="8" t="s">
        <v>11</v>
      </c>
      <c r="B10" s="8"/>
      <c r="C10" s="75" t="s">
        <v>145</v>
      </c>
      <c r="D10" s="4"/>
      <c r="E10" s="53">
        <v>137.219</v>
      </c>
      <c r="F10" s="9"/>
    </row>
    <row r="11" spans="1:6" ht="19.5" customHeight="1">
      <c r="A11" s="8" t="s">
        <v>53</v>
      </c>
      <c r="B11" s="8"/>
      <c r="C11" s="75" t="s">
        <v>153</v>
      </c>
      <c r="D11" s="4"/>
      <c r="E11" s="53">
        <v>17.2744</v>
      </c>
      <c r="F11" s="9"/>
    </row>
    <row r="12" spans="1:6" ht="19.5" customHeight="1">
      <c r="A12" s="8" t="s">
        <v>54</v>
      </c>
      <c r="B12" s="8"/>
      <c r="C12" s="75" t="s">
        <v>165</v>
      </c>
      <c r="D12" s="4"/>
      <c r="E12" s="4"/>
      <c r="F12" s="9"/>
    </row>
    <row r="13" spans="1:6" ht="19.5" customHeight="1">
      <c r="A13" s="8" t="s">
        <v>55</v>
      </c>
      <c r="B13" s="8"/>
      <c r="C13" s="8"/>
      <c r="D13" s="4"/>
      <c r="E13" s="4"/>
      <c r="F13" s="9"/>
    </row>
    <row r="14" spans="1:6" ht="19.5" customHeight="1">
      <c r="A14" s="8"/>
      <c r="B14" s="8"/>
      <c r="C14" s="8"/>
      <c r="D14" s="4"/>
      <c r="E14" s="4"/>
      <c r="F14" s="9"/>
    </row>
    <row r="15" spans="1:6" ht="19.5" customHeight="1">
      <c r="A15" s="8"/>
      <c r="B15" s="8"/>
      <c r="C15" s="8"/>
      <c r="D15" s="10"/>
      <c r="E15" s="10"/>
      <c r="F15" s="9"/>
    </row>
    <row r="16" spans="1:6" ht="19.5" customHeight="1">
      <c r="A16" s="8"/>
      <c r="B16" s="8"/>
      <c r="C16" s="8"/>
      <c r="D16" s="10"/>
      <c r="E16" s="10"/>
      <c r="F16" s="9"/>
    </row>
    <row r="17" spans="1:6" ht="19.5" customHeight="1">
      <c r="A17" s="8"/>
      <c r="B17" s="8"/>
      <c r="C17" s="8"/>
      <c r="D17" s="10"/>
      <c r="E17" s="10"/>
      <c r="F17" s="9"/>
    </row>
    <row r="18" spans="1:6" ht="19.5" customHeight="1">
      <c r="A18" s="4" t="s">
        <v>24</v>
      </c>
      <c r="B18" s="4">
        <f>SUM(B7:B17)</f>
        <v>489.4772</v>
      </c>
      <c r="C18" s="4" t="s">
        <v>25</v>
      </c>
      <c r="D18" s="10">
        <f>D6</f>
        <v>0</v>
      </c>
      <c r="E18" s="55">
        <f>SUM(E7:E17)</f>
        <v>489.47720000000004</v>
      </c>
      <c r="F18" s="9"/>
    </row>
  </sheetData>
  <sheetProtection/>
  <mergeCells count="4">
    <mergeCell ref="A1:D1"/>
    <mergeCell ref="A2:F2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1.625" style="0" customWidth="1"/>
    <col min="2" max="2" width="20.50390625" style="0" bestFit="1" customWidth="1"/>
    <col min="3" max="3" width="18.625" style="0" customWidth="1"/>
    <col min="4" max="4" width="21.25390625" style="50" customWidth="1"/>
    <col min="5" max="5" width="28.50390625" style="0" customWidth="1"/>
  </cols>
  <sheetData>
    <row r="1" spans="1:5" ht="14.25">
      <c r="A1" s="27" t="s">
        <v>56</v>
      </c>
      <c r="B1" s="27"/>
      <c r="C1" s="27"/>
      <c r="D1" s="27"/>
      <c r="E1" s="27"/>
    </row>
    <row r="2" spans="1:15" ht="22.5">
      <c r="A2" s="29" t="s">
        <v>57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6" t="s">
        <v>117</v>
      </c>
      <c r="B3" s="36"/>
      <c r="C3" s="36"/>
      <c r="D3" s="36"/>
      <c r="E3" s="36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3" t="s">
        <v>75</v>
      </c>
      <c r="B4" s="33"/>
      <c r="C4" s="31" t="s">
        <v>71</v>
      </c>
      <c r="D4" s="31"/>
      <c r="E4" s="31"/>
    </row>
    <row r="5" spans="1:5" ht="19.5" customHeight="1">
      <c r="A5" s="33"/>
      <c r="B5" s="33"/>
      <c r="C5" s="4" t="s">
        <v>29</v>
      </c>
      <c r="D5" s="44" t="s">
        <v>43</v>
      </c>
      <c r="E5" s="4" t="s">
        <v>44</v>
      </c>
    </row>
    <row r="6" spans="1:5" ht="19.5" customHeight="1">
      <c r="A6" s="4" t="s">
        <v>39</v>
      </c>
      <c r="B6" s="3" t="s">
        <v>40</v>
      </c>
      <c r="C6" s="19"/>
      <c r="D6" s="43">
        <f>D7+D10+D14</f>
        <v>198.7338</v>
      </c>
      <c r="E6" s="4"/>
    </row>
    <row r="7" spans="1:5" ht="31.5" customHeight="1">
      <c r="A7" s="76">
        <v>201</v>
      </c>
      <c r="B7" s="77" t="s">
        <v>121</v>
      </c>
      <c r="C7" s="69">
        <v>293.4032</v>
      </c>
      <c r="D7" s="69">
        <v>167.1532</v>
      </c>
      <c r="E7" s="69"/>
    </row>
    <row r="8" spans="1:5" ht="31.5" customHeight="1">
      <c r="A8" s="76" t="s">
        <v>122</v>
      </c>
      <c r="B8" s="77" t="s">
        <v>123</v>
      </c>
      <c r="C8" s="69">
        <v>6.25</v>
      </c>
      <c r="D8" s="69"/>
      <c r="E8" s="69">
        <v>6.25</v>
      </c>
    </row>
    <row r="9" spans="1:5" ht="31.5" customHeight="1">
      <c r="A9" s="76" t="s">
        <v>124</v>
      </c>
      <c r="B9" s="77" t="s">
        <v>125</v>
      </c>
      <c r="C9" s="69">
        <v>4.25</v>
      </c>
      <c r="D9" s="69"/>
      <c r="E9" s="69">
        <v>4.25</v>
      </c>
    </row>
    <row r="10" spans="1:5" ht="31.5" customHeight="1">
      <c r="A10" s="76" t="s">
        <v>126</v>
      </c>
      <c r="B10" s="77" t="s">
        <v>127</v>
      </c>
      <c r="C10" s="69">
        <v>2</v>
      </c>
      <c r="D10" s="69"/>
      <c r="E10" s="69">
        <v>2</v>
      </c>
    </row>
    <row r="11" spans="1:5" ht="31.5" customHeight="1">
      <c r="A11" s="76" t="s">
        <v>128</v>
      </c>
      <c r="B11" s="77" t="s">
        <v>129</v>
      </c>
      <c r="C11" s="69">
        <v>287.1532</v>
      </c>
      <c r="D11" s="69">
        <v>167.1532</v>
      </c>
      <c r="E11" s="69">
        <v>120</v>
      </c>
    </row>
    <row r="12" spans="1:5" ht="31.5" customHeight="1">
      <c r="A12" s="76" t="s">
        <v>130</v>
      </c>
      <c r="B12" s="77" t="s">
        <v>131</v>
      </c>
      <c r="C12" s="69">
        <v>167.1532</v>
      </c>
      <c r="D12" s="69">
        <v>167.1532</v>
      </c>
      <c r="E12" s="69"/>
    </row>
    <row r="13" spans="1:5" ht="31.5" customHeight="1">
      <c r="A13" s="76" t="s">
        <v>132</v>
      </c>
      <c r="B13" s="77" t="s">
        <v>133</v>
      </c>
      <c r="C13" s="69">
        <v>120</v>
      </c>
      <c r="D13" s="69"/>
      <c r="E13" s="69">
        <v>120</v>
      </c>
    </row>
    <row r="14" spans="1:5" ht="31.5" customHeight="1">
      <c r="A14" s="76" t="s">
        <v>134</v>
      </c>
      <c r="B14" s="77" t="s">
        <v>135</v>
      </c>
      <c r="C14" s="69">
        <v>31.5806</v>
      </c>
      <c r="D14" s="69">
        <v>31.5806</v>
      </c>
      <c r="E14" s="69"/>
    </row>
    <row r="15" spans="1:5" ht="31.5" customHeight="1">
      <c r="A15" s="76" t="s">
        <v>136</v>
      </c>
      <c r="B15" s="77" t="s">
        <v>137</v>
      </c>
      <c r="C15" s="69">
        <v>31.5806</v>
      </c>
      <c r="D15" s="69">
        <v>31.5806</v>
      </c>
      <c r="E15" s="69"/>
    </row>
    <row r="16" spans="1:5" s="42" customFormat="1" ht="31.5" customHeight="1">
      <c r="A16" s="51" t="s">
        <v>160</v>
      </c>
      <c r="B16" s="46" t="s">
        <v>158</v>
      </c>
      <c r="C16" s="69">
        <v>1.378</v>
      </c>
      <c r="D16" s="69">
        <v>1.378</v>
      </c>
      <c r="E16" s="69"/>
    </row>
    <row r="17" spans="1:5" ht="31.5" customHeight="1">
      <c r="A17" s="76" t="s">
        <v>138</v>
      </c>
      <c r="B17" s="77" t="s">
        <v>139</v>
      </c>
      <c r="C17" s="69">
        <v>30.2026</v>
      </c>
      <c r="D17" s="69">
        <v>30.2026</v>
      </c>
      <c r="E17" s="69"/>
    </row>
    <row r="18" spans="1:5" ht="31.5" customHeight="1">
      <c r="A18" s="76" t="s">
        <v>161</v>
      </c>
      <c r="B18" s="77" t="s">
        <v>140</v>
      </c>
      <c r="C18" s="70">
        <v>10</v>
      </c>
      <c r="D18" s="69"/>
      <c r="E18" s="73">
        <v>10</v>
      </c>
    </row>
    <row r="19" spans="1:5" ht="31.5" customHeight="1">
      <c r="A19" s="76" t="s">
        <v>141</v>
      </c>
      <c r="B19" s="77" t="s">
        <v>142</v>
      </c>
      <c r="C19" s="70">
        <v>10</v>
      </c>
      <c r="D19" s="69"/>
      <c r="E19" s="73">
        <v>10</v>
      </c>
    </row>
    <row r="20" spans="1:5" ht="31.5" customHeight="1">
      <c r="A20" s="76" t="s">
        <v>143</v>
      </c>
      <c r="B20" s="77" t="s">
        <v>144</v>
      </c>
      <c r="C20" s="70">
        <v>10</v>
      </c>
      <c r="D20" s="74"/>
      <c r="E20" s="74">
        <v>10</v>
      </c>
    </row>
    <row r="21" spans="1:5" ht="31.5" customHeight="1">
      <c r="A21" s="76">
        <v>213</v>
      </c>
      <c r="B21" s="77" t="s">
        <v>145</v>
      </c>
      <c r="C21" s="70">
        <v>137.219</v>
      </c>
      <c r="D21" s="74"/>
      <c r="E21" s="70">
        <v>137.219</v>
      </c>
    </row>
    <row r="22" spans="1:5" ht="31.5" customHeight="1">
      <c r="A22" s="76" t="s">
        <v>146</v>
      </c>
      <c r="B22" s="77" t="s">
        <v>147</v>
      </c>
      <c r="C22" s="70">
        <v>137.219</v>
      </c>
      <c r="D22" s="74"/>
      <c r="E22" s="70">
        <v>137.219</v>
      </c>
    </row>
    <row r="23" spans="1:5" ht="31.5" customHeight="1">
      <c r="A23" s="76" t="s">
        <v>148</v>
      </c>
      <c r="B23" s="77" t="s">
        <v>149</v>
      </c>
      <c r="C23" s="70">
        <v>129.219</v>
      </c>
      <c r="D23" s="74"/>
      <c r="E23" s="70">
        <v>129.219</v>
      </c>
    </row>
    <row r="24" spans="1:5" ht="31.5" customHeight="1">
      <c r="A24" s="76" t="s">
        <v>150</v>
      </c>
      <c r="B24" s="77" t="s">
        <v>151</v>
      </c>
      <c r="C24" s="70">
        <v>8</v>
      </c>
      <c r="D24" s="74"/>
      <c r="E24" s="70">
        <v>8</v>
      </c>
    </row>
    <row r="25" spans="1:5" ht="31.5" customHeight="1">
      <c r="A25" s="76" t="s">
        <v>152</v>
      </c>
      <c r="B25" s="77" t="s">
        <v>153</v>
      </c>
      <c r="C25" s="70">
        <v>17.2744</v>
      </c>
      <c r="D25" s="70">
        <v>17.2744</v>
      </c>
      <c r="E25" s="74"/>
    </row>
    <row r="26" spans="1:5" ht="31.5" customHeight="1">
      <c r="A26" s="76" t="s">
        <v>154</v>
      </c>
      <c r="B26" s="77" t="s">
        <v>155</v>
      </c>
      <c r="C26" s="70">
        <v>17.2744</v>
      </c>
      <c r="D26" s="70">
        <v>17.2744</v>
      </c>
      <c r="E26" s="74"/>
    </row>
    <row r="27" spans="1:5" ht="31.5" customHeight="1">
      <c r="A27" s="76" t="s">
        <v>156</v>
      </c>
      <c r="B27" s="77" t="s">
        <v>157</v>
      </c>
      <c r="C27" s="70">
        <v>17.2744</v>
      </c>
      <c r="D27" s="70">
        <v>17.2744</v>
      </c>
      <c r="E27" s="74"/>
    </row>
    <row r="28" spans="1:5" ht="27.75" customHeight="1">
      <c r="A28" s="65" t="s">
        <v>29</v>
      </c>
      <c r="B28" s="65"/>
      <c r="C28" s="70">
        <v>489.4772</v>
      </c>
      <c r="D28" s="74">
        <v>216.0082</v>
      </c>
      <c r="E28" s="74">
        <v>273.469</v>
      </c>
    </row>
  </sheetData>
  <sheetProtection/>
  <mergeCells count="6">
    <mergeCell ref="A28:B28"/>
    <mergeCell ref="A4:B5"/>
    <mergeCell ref="A1:E1"/>
    <mergeCell ref="A2:E2"/>
    <mergeCell ref="A3:E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1" sqref="E31"/>
    </sheetView>
  </sheetViews>
  <sheetFormatPr defaultColWidth="9.00390625" defaultRowHeight="14.25"/>
  <cols>
    <col min="1" max="1" width="13.125" style="0" customWidth="1"/>
    <col min="2" max="2" width="22.875" style="0" customWidth="1"/>
    <col min="3" max="3" width="16.75390625" style="0" customWidth="1"/>
    <col min="4" max="4" width="15.875" style="23" customWidth="1"/>
    <col min="5" max="5" width="34.00390625" style="0" customWidth="1"/>
  </cols>
  <sheetData>
    <row r="1" spans="1:5" ht="21" customHeight="1">
      <c r="A1" s="27" t="s">
        <v>58</v>
      </c>
      <c r="B1" s="27"/>
      <c r="C1" s="27"/>
      <c r="D1" s="27"/>
      <c r="E1" s="27"/>
    </row>
    <row r="2" spans="1:5" ht="24.75" customHeight="1">
      <c r="A2" s="38" t="s">
        <v>59</v>
      </c>
      <c r="B2" s="38"/>
      <c r="C2" s="38"/>
      <c r="D2" s="38"/>
      <c r="E2" s="38"/>
    </row>
    <row r="3" spans="1:5" ht="15.75" customHeight="1">
      <c r="A3" s="39" t="s">
        <v>119</v>
      </c>
      <c r="B3" s="39"/>
      <c r="C3" s="39"/>
      <c r="D3" s="39"/>
      <c r="E3" s="39"/>
    </row>
    <row r="4" spans="1:5" ht="22.5" customHeight="1">
      <c r="A4" s="40" t="s">
        <v>60</v>
      </c>
      <c r="B4" s="40"/>
      <c r="C4" s="40" t="s">
        <v>72</v>
      </c>
      <c r="D4" s="40"/>
      <c r="E4" s="40"/>
    </row>
    <row r="5" spans="1:5" ht="21" customHeight="1">
      <c r="A5" s="6" t="s">
        <v>39</v>
      </c>
      <c r="B5" s="6" t="s">
        <v>40</v>
      </c>
      <c r="C5" s="6" t="s">
        <v>29</v>
      </c>
      <c r="D5" s="21" t="s">
        <v>61</v>
      </c>
      <c r="E5" s="6" t="s">
        <v>62</v>
      </c>
    </row>
    <row r="6" spans="1:5" ht="19.5" customHeight="1">
      <c r="A6" s="15" t="s">
        <v>76</v>
      </c>
      <c r="B6" s="16" t="s">
        <v>77</v>
      </c>
      <c r="C6" s="17"/>
      <c r="D6" s="21">
        <v>185.8838</v>
      </c>
      <c r="E6" s="14"/>
    </row>
    <row r="7" spans="1:5" ht="19.5" customHeight="1">
      <c r="A7" s="15" t="s">
        <v>83</v>
      </c>
      <c r="B7" s="16" t="s">
        <v>109</v>
      </c>
      <c r="C7" s="17"/>
      <c r="D7" s="22">
        <v>84.72</v>
      </c>
      <c r="E7" s="14"/>
    </row>
    <row r="8" spans="1:5" ht="19.5" customHeight="1">
      <c r="A8" s="15" t="s">
        <v>84</v>
      </c>
      <c r="B8" s="16" t="s">
        <v>88</v>
      </c>
      <c r="C8" s="17"/>
      <c r="D8" s="21">
        <v>39.7032</v>
      </c>
      <c r="E8" s="14"/>
    </row>
    <row r="9" spans="1:5" ht="19.5" customHeight="1">
      <c r="A9" s="15" t="s">
        <v>85</v>
      </c>
      <c r="B9" s="16" t="s">
        <v>89</v>
      </c>
      <c r="C9" s="17"/>
      <c r="D9" s="24">
        <v>4.6604</v>
      </c>
      <c r="E9" s="14"/>
    </row>
    <row r="10" spans="1:5" ht="19.5" customHeight="1">
      <c r="A10" s="15" t="s">
        <v>86</v>
      </c>
      <c r="B10" s="16" t="s">
        <v>90</v>
      </c>
      <c r="C10" s="17"/>
      <c r="D10" s="21">
        <v>24.6776</v>
      </c>
      <c r="E10" s="14"/>
    </row>
    <row r="11" spans="1:5" ht="24">
      <c r="A11" s="15" t="s">
        <v>91</v>
      </c>
      <c r="B11" s="16" t="s">
        <v>92</v>
      </c>
      <c r="C11" s="17"/>
      <c r="D11" s="21">
        <v>30.2026</v>
      </c>
      <c r="E11" s="14"/>
    </row>
    <row r="12" spans="1:5" ht="19.5" customHeight="1">
      <c r="A12" s="15" t="s">
        <v>87</v>
      </c>
      <c r="B12" s="16" t="s">
        <v>78</v>
      </c>
      <c r="C12" s="17"/>
      <c r="D12" s="21">
        <v>1.92</v>
      </c>
      <c r="E12" s="14"/>
    </row>
    <row r="13" spans="1:5" ht="19.5" customHeight="1">
      <c r="A13" s="15" t="s">
        <v>79</v>
      </c>
      <c r="B13" s="16" t="s">
        <v>80</v>
      </c>
      <c r="C13" s="17"/>
      <c r="D13" s="21">
        <v>8.94</v>
      </c>
      <c r="E13" s="14"/>
    </row>
    <row r="14" spans="1:5" ht="19.5" customHeight="1">
      <c r="A14" s="15" t="s">
        <v>93</v>
      </c>
      <c r="B14" s="16" t="s">
        <v>94</v>
      </c>
      <c r="C14" s="17"/>
      <c r="D14" s="21"/>
      <c r="E14" s="14"/>
    </row>
    <row r="15" spans="1:5" ht="19.5" customHeight="1">
      <c r="A15" s="15" t="s">
        <v>95</v>
      </c>
      <c r="B15" s="16" t="s">
        <v>96</v>
      </c>
      <c r="C15" s="17"/>
      <c r="D15" s="21"/>
      <c r="E15" s="14"/>
    </row>
    <row r="16" spans="1:5" ht="19.5" customHeight="1">
      <c r="A16" s="15" t="s">
        <v>97</v>
      </c>
      <c r="B16" s="16" t="s">
        <v>98</v>
      </c>
      <c r="C16" s="17"/>
      <c r="D16" s="21"/>
      <c r="E16" s="14"/>
    </row>
    <row r="17" spans="1:5" ht="19.5" customHeight="1">
      <c r="A17" s="15" t="s">
        <v>99</v>
      </c>
      <c r="B17" s="16" t="s">
        <v>100</v>
      </c>
      <c r="C17" s="17"/>
      <c r="D17" s="22">
        <v>0.72</v>
      </c>
      <c r="E17" s="14"/>
    </row>
    <row r="18" spans="1:5" ht="19.5" customHeight="1">
      <c r="A18" s="15" t="s">
        <v>101</v>
      </c>
      <c r="B18" s="16" t="s">
        <v>102</v>
      </c>
      <c r="C18" s="17"/>
      <c r="D18" s="21"/>
      <c r="E18" s="14"/>
    </row>
    <row r="19" spans="1:5" ht="19.5" customHeight="1">
      <c r="A19" s="15" t="s">
        <v>103</v>
      </c>
      <c r="B19" s="16" t="s">
        <v>104</v>
      </c>
      <c r="C19" s="17"/>
      <c r="D19" s="21">
        <v>0.36</v>
      </c>
      <c r="E19" s="6"/>
    </row>
    <row r="20" spans="1:5" ht="19.5" customHeight="1">
      <c r="A20" s="15" t="s">
        <v>105</v>
      </c>
      <c r="B20" s="16" t="s">
        <v>106</v>
      </c>
      <c r="C20" s="17"/>
      <c r="D20" s="21">
        <v>7.86</v>
      </c>
      <c r="E20" s="6"/>
    </row>
    <row r="21" spans="1:5" ht="19.5" customHeight="1">
      <c r="A21" s="15" t="s">
        <v>107</v>
      </c>
      <c r="B21" s="16" t="s">
        <v>108</v>
      </c>
      <c r="C21" s="17"/>
      <c r="D21" s="60"/>
      <c r="E21" s="6"/>
    </row>
    <row r="22" spans="1:5" ht="19.5" customHeight="1">
      <c r="A22" s="15" t="s">
        <v>81</v>
      </c>
      <c r="B22" s="16" t="s">
        <v>82</v>
      </c>
      <c r="C22" s="17"/>
      <c r="D22" s="61">
        <v>21.1844</v>
      </c>
      <c r="E22" s="6"/>
    </row>
    <row r="23" spans="1:5" ht="19.5" customHeight="1">
      <c r="A23" s="15" t="s">
        <v>110</v>
      </c>
      <c r="B23" s="16" t="s">
        <v>111</v>
      </c>
      <c r="C23" s="17"/>
      <c r="D23" s="61"/>
      <c r="E23" s="6"/>
    </row>
    <row r="24" spans="1:5" ht="19.5" customHeight="1">
      <c r="A24" s="15" t="s">
        <v>112</v>
      </c>
      <c r="B24" s="16" t="s">
        <v>113</v>
      </c>
      <c r="C24" s="17"/>
      <c r="D24" s="62">
        <v>17.2744</v>
      </c>
      <c r="E24" s="13"/>
    </row>
    <row r="25" spans="1:5" ht="19.5" customHeight="1">
      <c r="A25" s="15" t="s">
        <v>115</v>
      </c>
      <c r="B25" s="16" t="s">
        <v>116</v>
      </c>
      <c r="C25" s="17"/>
      <c r="D25" s="63">
        <v>3.91</v>
      </c>
      <c r="E25" s="13"/>
    </row>
    <row r="26" spans="1:5" ht="19.5" customHeight="1">
      <c r="A26" s="37" t="s">
        <v>114</v>
      </c>
      <c r="B26" s="37"/>
      <c r="C26" s="18">
        <f>C6+C13+C22</f>
        <v>0</v>
      </c>
      <c r="D26" s="21">
        <f>D6+D13+D22</f>
        <v>216.00820000000002</v>
      </c>
      <c r="E26" s="9"/>
    </row>
  </sheetData>
  <sheetProtection/>
  <mergeCells count="6">
    <mergeCell ref="A26:B26"/>
    <mergeCell ref="A1:E1"/>
    <mergeCell ref="A2:E2"/>
    <mergeCell ref="A3:E3"/>
    <mergeCell ref="A4:B4"/>
    <mergeCell ref="C4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27" sqref="D27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27" t="s">
        <v>63</v>
      </c>
      <c r="B1" s="27"/>
      <c r="C1" s="27"/>
      <c r="D1" s="27"/>
      <c r="E1" s="27"/>
    </row>
    <row r="2" spans="1:5" ht="20.25">
      <c r="A2" s="38" t="s">
        <v>64</v>
      </c>
      <c r="B2" s="38"/>
      <c r="C2" s="38"/>
      <c r="D2" s="38"/>
      <c r="E2" s="38"/>
    </row>
    <row r="3" spans="1:6" ht="22.5" customHeight="1">
      <c r="A3" s="41" t="s">
        <v>118</v>
      </c>
      <c r="B3" s="41"/>
      <c r="C3" s="41"/>
      <c r="D3" s="41"/>
      <c r="E3" s="41"/>
      <c r="F3" s="5"/>
    </row>
    <row r="4" spans="1:5" ht="35.25" customHeight="1">
      <c r="A4" s="4" t="s">
        <v>29</v>
      </c>
      <c r="B4" s="4" t="s">
        <v>65</v>
      </c>
      <c r="C4" s="4" t="s">
        <v>66</v>
      </c>
      <c r="D4" s="4" t="s">
        <v>67</v>
      </c>
      <c r="E4" s="4" t="s">
        <v>68</v>
      </c>
    </row>
    <row r="5" spans="1:5" s="20" customFormat="1" ht="54" customHeight="1">
      <c r="A5" s="4">
        <v>35.7</v>
      </c>
      <c r="B5" s="4"/>
      <c r="C5" s="4">
        <v>18.5</v>
      </c>
      <c r="D5" s="4">
        <v>17.2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7" t="s">
        <v>69</v>
      </c>
      <c r="B1" s="27"/>
      <c r="C1" s="27"/>
      <c r="D1" s="27"/>
      <c r="E1" s="27"/>
    </row>
    <row r="2" spans="1:15" ht="22.5">
      <c r="A2" s="29" t="s">
        <v>70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6" t="s">
        <v>117</v>
      </c>
      <c r="B3" s="36"/>
      <c r="C3" s="36"/>
      <c r="D3" s="36"/>
      <c r="E3" s="36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3" t="s">
        <v>28</v>
      </c>
      <c r="B4" s="33"/>
      <c r="C4" s="31" t="s">
        <v>71</v>
      </c>
      <c r="D4" s="31"/>
      <c r="E4" s="31"/>
    </row>
    <row r="5" spans="1:5" ht="19.5" customHeight="1">
      <c r="A5" s="33"/>
      <c r="B5" s="33"/>
      <c r="C5" s="4" t="s">
        <v>29</v>
      </c>
      <c r="D5" s="4" t="s">
        <v>43</v>
      </c>
      <c r="E5" s="4" t="s">
        <v>44</v>
      </c>
    </row>
    <row r="6" spans="1:5" ht="19.5" customHeight="1">
      <c r="A6" s="4" t="s">
        <v>39</v>
      </c>
      <c r="B6" s="3" t="s">
        <v>40</v>
      </c>
      <c r="C6" s="4"/>
      <c r="D6" s="4"/>
      <c r="E6" s="4"/>
    </row>
    <row r="7" spans="1:5" ht="19.5" customHeight="1">
      <c r="A7" s="4" t="s">
        <v>74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31" t="s">
        <v>29</v>
      </c>
      <c r="B15" s="31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2017-03-05T07:00:51Z</cp:lastPrinted>
  <dcterms:created xsi:type="dcterms:W3CDTF">2016-12-14T05:09:11Z</dcterms:created>
  <dcterms:modified xsi:type="dcterms:W3CDTF">2017-10-25T17:04:32Z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