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7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<sst xmlns="http://schemas.openxmlformats.org/spreadsheetml/2006/main" count="290" uniqueCount="159">
  <si>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</si>
  <si>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</si>
  <si>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</si>
  <si>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</si>
  <si>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</si>
  <si>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</si>
  <si>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</si>
  <si>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</si>
  <si>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一、一般公共服务支出</t>
  </si>
  <si>
    <t>一般公共预算拨款收入</t>
  </si>
  <si>
    <t>二、社会保障和就业支出</t>
  </si>
  <si>
    <t>政府性基金预算拨款收入</t>
  </si>
  <si>
    <t>三、城乡社区事务支出</t>
  </si>
  <si>
    <t>专项收入</t>
  </si>
  <si>
    <t>四、农林水支出</t>
  </si>
  <si>
    <t>预算内投资收入</t>
  </si>
  <si>
    <t>五、住房保障支出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</si>
  <si>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</si>
  <si>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</si>
  <si>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</si>
  <si>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</si>
  <si>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</si>
  <si>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</si>
  <si>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</si>
  <si>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</si>
  <si>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</si>
  <si>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</si>
  <si>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</si>
  <si>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</si>
  <si>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</si>
  <si>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</si>
  <si>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</si>
  <si>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</si>
  <si>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</si>
  <si>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</si>
  <si>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</si>
  <si>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</si>
  <si>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</si>
  <si>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</si>
  <si>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</si>
  <si>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</si>
  <si>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</si>
  <si>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</si>
  <si>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</si>
  <si>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</si>
  <si>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</si>
  <si>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</si>
  <si>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一般公共服务支出</t>
  </si>
  <si>
    <t xml:space="preserve"> 20101</t>
  </si>
  <si>
    <t xml:space="preserve">  人大事务</t>
  </si>
  <si>
    <t xml:space="preserve">    人大会议</t>
  </si>
  <si>
    <t xml:space="preserve">  2010108</t>
  </si>
  <si>
    <t xml:space="preserve">    代表工作</t>
  </si>
  <si>
    <t xml:space="preserve"> 20103</t>
  </si>
  <si>
    <t xml:space="preserve">  政府办公室及相关机构事务</t>
  </si>
  <si>
    <t xml:space="preserve">  2010301</t>
  </si>
  <si>
    <t xml:space="preserve">    行政运行</t>
  </si>
  <si>
    <t>208</t>
  </si>
  <si>
    <t>社会保障和就业支出</t>
  </si>
  <si>
    <t xml:space="preserve">  2080505</t>
  </si>
  <si>
    <t xml:space="preserve">    机关事业单位基本养老保险缴费支出</t>
  </si>
  <si>
    <t>城乡社区支出</t>
  </si>
  <si>
    <t xml:space="preserve">  2129999</t>
  </si>
  <si>
    <t>农林水支出</t>
  </si>
  <si>
    <t xml:space="preserve"> 21307</t>
  </si>
  <si>
    <t xml:space="preserve">  农村综合改革</t>
  </si>
  <si>
    <t xml:space="preserve">  2130705</t>
  </si>
  <si>
    <t xml:space="preserve">    对村民委员会和村党支部的补助</t>
  </si>
  <si>
    <t xml:space="preserve">  2130799</t>
  </si>
  <si>
    <t>221</t>
  </si>
  <si>
    <t>住房保障支出</t>
  </si>
  <si>
    <t xml:space="preserve"> 22102</t>
  </si>
  <si>
    <t xml:space="preserve">  2210201</t>
  </si>
  <si>
    <t xml:space="preserve">    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</si>
  <si>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</si>
  <si>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</si>
  <si>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</si>
  <si>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</si>
  <si>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</si>
  <si>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</si>
  <si>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</si>
  <si>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</si>
  <si>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</si>
  <si>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</si>
  <si>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</si>
  <si>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一、本年支出</t>
  </si>
  <si>
    <t>城乡社区事务支出</t>
  </si>
  <si>
    <t>二、上年结转</t>
  </si>
  <si>
    <t>一般公共预算拨款结转</t>
  </si>
  <si>
    <t>二、结转下年</t>
  </si>
  <si>
    <t>政府性基金预算拨款结转</t>
  </si>
  <si>
    <t>部门公开表5：</t>
  </si>
  <si>
    <t>一般公共预算支出表</t>
  </si>
  <si>
    <t>2017年预算数</t>
  </si>
  <si>
    <t>部门公开表6: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</si>
  <si>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</si>
  <si>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</si>
  <si>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</si>
  <si>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</si>
  <si>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</si>
  <si>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</si>
  <si>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</si>
  <si>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</si>
  <si>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</si>
  <si>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</si>
  <si>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</si>
  <si>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</si>
  <si>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</si>
  <si>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事业单位人员绩效工资</t>
  </si>
  <si>
    <t xml:space="preserve"> 30108</t>
  </si>
  <si>
    <t xml:space="preserve"> 机关事业单位基本养老保险缴费</t>
  </si>
  <si>
    <t xml:space="preserve"> 30199</t>
  </si>
  <si>
    <t xml:space="preserve"> 其他工资福利支出（高温津贴）</t>
  </si>
  <si>
    <t>商品和服务支出</t>
  </si>
  <si>
    <t xml:space="preserve"> 30208</t>
  </si>
  <si>
    <t xml:space="preserve"> 取暖费</t>
  </si>
  <si>
    <t xml:space="preserve"> 30229</t>
  </si>
  <si>
    <t xml:space="preserve"> 福利费（职工福利）</t>
  </si>
  <si>
    <t xml:space="preserve"> 30239</t>
  </si>
  <si>
    <t xml:space="preserve"> 其他交通费用（公务交通补贴）</t>
  </si>
  <si>
    <t>对个人和家庭的补助</t>
  </si>
  <si>
    <t xml:space="preserve"> 30302</t>
  </si>
  <si>
    <t xml:space="preserve"> 退休费（其他退休补贴）</t>
  </si>
  <si>
    <t xml:space="preserve"> 30305</t>
  </si>
  <si>
    <t xml:space="preserve"> 生活补助（遗属生活补助）</t>
  </si>
  <si>
    <t xml:space="preserve"> 30309</t>
  </si>
  <si>
    <t xml:space="preserve"> 奖励金（独生子女父母奖励）</t>
  </si>
  <si>
    <t xml:space="preserve"> 30311</t>
  </si>
  <si>
    <t xml:space="preserve"> 住房公积金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</si>
  <si>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</si>
  <si>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</si>
  <si>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</si>
  <si>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</si>
  <si>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</si>
  <si>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</si>
  <si>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</si>
  <si>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</si>
  <si>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支出功能人类科目</t>
  </si>
  <si>
    <t>无</t>
  </si>
  <si>
    <t xml:space="preserve"> 2080501</t>
  </si>
  <si>
    <t xml:space="preserve">    行政事业单位离退休</t>
  </si>
  <si>
    <t xml:space="preserve">    居委会经费</t>
  </si>
  <si>
    <t xml:space="preserve">    赣州东站征地包产金</t>
  </si>
  <si>
    <t xml:space="preserve">    梅林镇查违拆违人员经费</t>
  </si>
  <si>
    <t xml:space="preserve">    其他农村综合改革支出</t>
  </si>
  <si>
    <t xml:space="preserve">    住房改革支出</t>
  </si>
  <si>
    <t xml:space="preserve">  2010104</t>
  </si>
  <si>
    <t xml:space="preserve">  2010309</t>
  </si>
  <si>
    <t xml:space="preserve">    乡镇转移支付</t>
  </si>
  <si>
    <t xml:space="preserve">  2013102</t>
  </si>
  <si>
    <t xml:space="preserve">    城区党工委工作经费</t>
  </si>
  <si>
    <t>填报单位：赣县区梅林镇人民政府                                                                                     单位：万元</t>
  </si>
  <si>
    <t>合计</t>
  </si>
  <si>
    <t>填报单位：赣县区梅林镇人民政府                                                                             单位：万元</t>
  </si>
  <si>
    <t>填报单位：赣县区梅林镇人民政府                                                                         单位：万元</t>
  </si>
  <si>
    <t>填报单位：赣县区梅林镇人民政府                                                               单位：万元</t>
  </si>
  <si>
    <t>填报单位：赣县区梅林镇人民政府                                                 单位：万元</t>
  </si>
  <si>
    <t>填报单位：赣县区梅林镇人民政府                                  单位：万元</t>
  </si>
  <si>
    <t>填报单位：赣县区梅林镇人民政府                                         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</si>
</sst>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0"/>
    </font>
    <font>
      <sz val="12"/>
      <name val="黑体"/>
      <family val="3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:D3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125" style="0" customWidth="1"/>
  </cols>
  <sheetData>
    <row r="1" spans="1:4" ht="14.25">
      <c r="A1" s="31" t="s">
        <v>0</v>
      </c>
      <c r="B1" s="32"/>
      <c r="C1" s="32"/>
      <c r="D1" s="32"/>
    </row>
    <row r="2" spans="1:4" ht="22.5">
      <c r="A2" s="33" t="s">
        <v>1</v>
      </c>
      <c r="B2" s="33"/>
      <c r="C2" s="33"/>
      <c r="D2" s="33"/>
    </row>
    <row r="3" spans="1:4" ht="22.5" customHeight="1">
      <c r="A3" s="34" t="s">
        <v>154</v>
      </c>
      <c r="B3" s="34"/>
      <c r="C3" s="34"/>
      <c r="D3" s="34"/>
    </row>
    <row r="4" spans="1:4" ht="18.75" customHeight="1">
      <c r="A4" s="35" t="s">
        <v>2</v>
      </c>
      <c r="B4" s="35"/>
      <c r="C4" s="35" t="s">
        <v>3</v>
      </c>
      <c r="D4" s="35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7" t="s">
        <v>7</v>
      </c>
      <c r="B6" s="4">
        <v>1231.63</v>
      </c>
      <c r="C6" s="7" t="s">
        <v>8</v>
      </c>
      <c r="D6" s="4">
        <v>700.64</v>
      </c>
    </row>
    <row r="7" spans="1:4" ht="19.5" customHeight="1">
      <c r="A7" s="7" t="s">
        <v>9</v>
      </c>
      <c r="B7" s="4">
        <v>1231.63</v>
      </c>
      <c r="C7" s="7" t="s">
        <v>10</v>
      </c>
      <c r="D7" s="4">
        <v>107.44</v>
      </c>
    </row>
    <row r="8" spans="1:4" ht="19.5" customHeight="1">
      <c r="A8" s="7" t="s">
        <v>11</v>
      </c>
      <c r="B8" s="4"/>
      <c r="C8" s="7" t="s">
        <v>12</v>
      </c>
      <c r="D8" s="4">
        <v>196.18</v>
      </c>
    </row>
    <row r="9" spans="1:4" ht="19.5" customHeight="1">
      <c r="A9" s="7" t="s">
        <v>13</v>
      </c>
      <c r="B9" s="4"/>
      <c r="C9" s="7" t="s">
        <v>14</v>
      </c>
      <c r="D9" s="4">
        <v>167.49</v>
      </c>
    </row>
    <row r="10" spans="1:4" ht="19.5" customHeight="1">
      <c r="A10" s="7" t="s">
        <v>15</v>
      </c>
      <c r="B10" s="4"/>
      <c r="C10" s="7" t="s">
        <v>16</v>
      </c>
      <c r="D10" s="4">
        <v>59.88</v>
      </c>
    </row>
    <row r="11" spans="1:4" ht="19.5" customHeight="1">
      <c r="A11" s="7" t="s">
        <v>17</v>
      </c>
      <c r="B11" s="4"/>
      <c r="C11" s="15"/>
      <c r="D11" s="4"/>
    </row>
    <row r="12" spans="1:4" ht="19.5" customHeight="1">
      <c r="A12" s="7" t="s">
        <v>18</v>
      </c>
      <c r="B12" s="4"/>
      <c r="C12" s="15"/>
      <c r="D12" s="4"/>
    </row>
    <row r="13" spans="1:4" ht="19.5" customHeight="1">
      <c r="A13" s="7" t="s">
        <v>19</v>
      </c>
      <c r="B13" s="4"/>
      <c r="C13" s="15"/>
      <c r="D13" s="4"/>
    </row>
    <row r="14" spans="1:4" ht="19.5" customHeight="1">
      <c r="A14" s="7" t="s">
        <v>20</v>
      </c>
      <c r="B14" s="4"/>
      <c r="C14" s="7"/>
      <c r="D14" s="4"/>
    </row>
    <row r="15" spans="1:4" ht="19.5" customHeight="1">
      <c r="A15" s="7" t="s">
        <v>21</v>
      </c>
      <c r="B15" s="4"/>
      <c r="C15" s="7"/>
      <c r="D15" s="4"/>
    </row>
    <row r="16" spans="1:4" ht="19.5" customHeight="1">
      <c r="A16" s="7" t="s">
        <v>22</v>
      </c>
      <c r="B16" s="4"/>
      <c r="C16" s="7"/>
      <c r="D16" s="4"/>
    </row>
    <row r="17" spans="1:4" ht="19.5" customHeight="1">
      <c r="A17" s="4" t="s">
        <v>23</v>
      </c>
      <c r="B17" s="4">
        <v>1231.63</v>
      </c>
      <c r="C17" s="4" t="s">
        <v>24</v>
      </c>
      <c r="D17" s="4">
        <v>1231.63</v>
      </c>
    </row>
    <row r="18" spans="1:4" ht="19.5" customHeight="1">
      <c r="A18" s="7" t="s">
        <v>25</v>
      </c>
      <c r="B18" s="4"/>
      <c r="C18" s="7" t="s">
        <v>26</v>
      </c>
      <c r="D18" s="4"/>
    </row>
    <row r="19" spans="1:4" ht="19.5" customHeight="1">
      <c r="A19" s="7" t="s">
        <v>27</v>
      </c>
      <c r="B19" s="4"/>
      <c r="C19" s="7"/>
      <c r="D19" s="4"/>
    </row>
    <row r="20" spans="1:4" ht="19.5" customHeight="1">
      <c r="A20" s="7" t="s">
        <v>28</v>
      </c>
      <c r="B20" s="7"/>
      <c r="C20" s="7"/>
      <c r="D20" s="4"/>
    </row>
    <row r="21" spans="1:4" ht="19.5" customHeight="1">
      <c r="A21" s="7" t="s">
        <v>29</v>
      </c>
      <c r="B21" s="7"/>
      <c r="C21" s="7"/>
      <c r="D21" s="11"/>
    </row>
    <row r="22" spans="1:4" ht="19.5" customHeight="1">
      <c r="A22" s="4" t="s">
        <v>30</v>
      </c>
      <c r="B22" s="4">
        <v>1231.63</v>
      </c>
      <c r="C22" s="4" t="s">
        <v>31</v>
      </c>
      <c r="D22" s="4">
        <v>1231.63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13.50390625" style="0" customWidth="1"/>
    <col min="2" max="2" width="38.00390625" style="0" customWidth="1"/>
    <col min="3" max="3" width="9.875" style="0" customWidth="1"/>
    <col min="4" max="4" width="7.00390625" style="0" customWidth="1"/>
    <col min="5" max="5" width="11.125" style="0" customWidth="1"/>
    <col min="6" max="6" width="10.00390625" style="0" customWidth="1"/>
    <col min="7" max="7" width="5.875" style="0" customWidth="1"/>
    <col min="8" max="8" width="8.25390625" style="0" customWidth="1"/>
    <col min="9" max="9" width="5.25390625" style="0" customWidth="1"/>
    <col min="10" max="10" width="9.00390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7.75390625" style="0" customWidth="1"/>
  </cols>
  <sheetData>
    <row r="1" spans="1:5" ht="14.25">
      <c r="A1" s="31" t="s">
        <v>32</v>
      </c>
      <c r="B1" s="31"/>
      <c r="C1" s="31"/>
      <c r="D1" s="31"/>
      <c r="E1" s="31"/>
    </row>
    <row r="2" spans="1:15" ht="22.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7.75" customHeight="1">
      <c r="A3" s="42" t="s">
        <v>151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 customHeight="1">
      <c r="A4" s="39" t="s">
        <v>34</v>
      </c>
      <c r="B4" s="39"/>
      <c r="C4" s="36" t="s">
        <v>35</v>
      </c>
      <c r="D4" s="36" t="s">
        <v>36</v>
      </c>
      <c r="E4" s="39" t="s">
        <v>37</v>
      </c>
      <c r="F4" s="39"/>
      <c r="G4" s="39"/>
      <c r="H4" s="39"/>
      <c r="I4" s="36" t="s">
        <v>38</v>
      </c>
      <c r="J4" s="12"/>
      <c r="K4" s="36" t="s">
        <v>39</v>
      </c>
      <c r="L4" s="36" t="s">
        <v>40</v>
      </c>
      <c r="M4" s="36" t="s">
        <v>41</v>
      </c>
      <c r="N4" s="36" t="s">
        <v>42</v>
      </c>
      <c r="O4" s="36" t="s">
        <v>43</v>
      </c>
    </row>
    <row r="5" spans="1:15" ht="13.5" customHeight="1">
      <c r="A5" s="39"/>
      <c r="B5" s="39"/>
      <c r="C5" s="37"/>
      <c r="D5" s="37"/>
      <c r="E5" s="40" t="s">
        <v>9</v>
      </c>
      <c r="F5" s="40" t="s">
        <v>11</v>
      </c>
      <c r="G5" s="40" t="s">
        <v>13</v>
      </c>
      <c r="H5" s="40" t="s">
        <v>15</v>
      </c>
      <c r="I5" s="37"/>
      <c r="J5" s="40" t="s">
        <v>44</v>
      </c>
      <c r="K5" s="37"/>
      <c r="L5" s="37"/>
      <c r="M5" s="37"/>
      <c r="N5" s="37"/>
      <c r="O5" s="37"/>
    </row>
    <row r="6" spans="1:15" ht="45.75" customHeight="1">
      <c r="A6" s="4" t="s">
        <v>45</v>
      </c>
      <c r="B6" s="3" t="s">
        <v>46</v>
      </c>
      <c r="C6" s="38"/>
      <c r="D6" s="38"/>
      <c r="E6" s="41"/>
      <c r="F6" s="41"/>
      <c r="G6" s="41"/>
      <c r="H6" s="41"/>
      <c r="I6" s="38"/>
      <c r="J6" s="41"/>
      <c r="K6" s="38"/>
      <c r="L6" s="38"/>
      <c r="M6" s="38"/>
      <c r="N6" s="38"/>
      <c r="O6" s="38"/>
    </row>
    <row r="7" spans="1:15" ht="18.75" customHeight="1">
      <c r="A7" s="21">
        <v>201</v>
      </c>
      <c r="B7" s="22" t="s">
        <v>47</v>
      </c>
      <c r="C7" s="23">
        <f>C8+C11</f>
        <v>700.6400000000001</v>
      </c>
      <c r="D7" s="24"/>
      <c r="E7" s="23">
        <f>E8+E11</f>
        <v>700.6400000000001</v>
      </c>
      <c r="F7" s="12"/>
      <c r="G7" s="12"/>
      <c r="H7" s="12"/>
      <c r="I7" s="12"/>
      <c r="J7" s="12"/>
      <c r="K7" s="12"/>
      <c r="L7" s="12"/>
      <c r="M7" s="12"/>
      <c r="N7" s="12"/>
      <c r="O7" s="11"/>
    </row>
    <row r="8" spans="1:15" ht="18.75" customHeight="1">
      <c r="A8" s="21" t="s">
        <v>48</v>
      </c>
      <c r="B8" s="22" t="s">
        <v>49</v>
      </c>
      <c r="C8" s="23">
        <f>C9+C10</f>
        <v>9.82</v>
      </c>
      <c r="D8" s="24"/>
      <c r="E8" s="23">
        <f>E9+E10</f>
        <v>9.82</v>
      </c>
      <c r="F8" s="12"/>
      <c r="G8" s="12"/>
      <c r="H8" s="12"/>
      <c r="I8" s="12"/>
      <c r="J8" s="12"/>
      <c r="K8" s="12"/>
      <c r="L8" s="12"/>
      <c r="M8" s="12"/>
      <c r="N8" s="12"/>
      <c r="O8" s="11"/>
    </row>
    <row r="9" spans="1:15" s="18" customFormat="1" ht="18.75" customHeight="1">
      <c r="A9" s="21" t="s">
        <v>146</v>
      </c>
      <c r="B9" s="22" t="s">
        <v>50</v>
      </c>
      <c r="C9" s="23">
        <v>7.82</v>
      </c>
      <c r="D9" s="24"/>
      <c r="E9" s="23">
        <v>7.82</v>
      </c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s="18" customFormat="1" ht="18.75" customHeight="1">
      <c r="A10" s="21" t="s">
        <v>51</v>
      </c>
      <c r="B10" s="22" t="s">
        <v>52</v>
      </c>
      <c r="C10" s="23">
        <v>2</v>
      </c>
      <c r="D10" s="24"/>
      <c r="E10" s="23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8.75" customHeight="1">
      <c r="A11" s="21" t="s">
        <v>53</v>
      </c>
      <c r="B11" s="22" t="s">
        <v>54</v>
      </c>
      <c r="C11" s="23">
        <f>C12+C13+C14</f>
        <v>690.82</v>
      </c>
      <c r="D11" s="24"/>
      <c r="E11" s="23">
        <f>E12+E13+E14</f>
        <v>690.82</v>
      </c>
      <c r="F11" s="12"/>
      <c r="G11" s="12"/>
      <c r="H11" s="12"/>
      <c r="I11" s="12"/>
      <c r="J11" s="12"/>
      <c r="K11" s="12"/>
      <c r="L11" s="12"/>
      <c r="M11" s="12"/>
      <c r="N11" s="12"/>
      <c r="O11" s="11"/>
    </row>
    <row r="12" spans="1:15" s="18" customFormat="1" ht="18.75" customHeight="1">
      <c r="A12" s="21" t="s">
        <v>55</v>
      </c>
      <c r="B12" s="22" t="s">
        <v>56</v>
      </c>
      <c r="C12" s="23">
        <v>563.07</v>
      </c>
      <c r="D12" s="24"/>
      <c r="E12" s="23">
        <v>563.07</v>
      </c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s="18" customFormat="1" ht="18.75" customHeight="1">
      <c r="A13" s="21" t="s">
        <v>147</v>
      </c>
      <c r="B13" s="22" t="s">
        <v>148</v>
      </c>
      <c r="C13" s="23">
        <v>120</v>
      </c>
      <c r="D13" s="24"/>
      <c r="E13" s="23">
        <v>120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s="18" customFormat="1" ht="18.75" customHeight="1">
      <c r="A14" s="21" t="s">
        <v>149</v>
      </c>
      <c r="B14" s="22" t="s">
        <v>150</v>
      </c>
      <c r="C14" s="23">
        <v>7.75</v>
      </c>
      <c r="D14" s="24"/>
      <c r="E14" s="23">
        <v>7.75</v>
      </c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18.75" customHeight="1">
      <c r="A15" s="21" t="s">
        <v>57</v>
      </c>
      <c r="B15" s="22" t="s">
        <v>58</v>
      </c>
      <c r="C15" s="23">
        <f>C16+C17</f>
        <v>107.44000000000001</v>
      </c>
      <c r="D15" s="24"/>
      <c r="E15" s="23">
        <f>E16+E17</f>
        <v>107.44000000000001</v>
      </c>
      <c r="F15" s="12"/>
      <c r="G15" s="12"/>
      <c r="H15" s="12"/>
      <c r="I15" s="12"/>
      <c r="J15" s="12"/>
      <c r="K15" s="12"/>
      <c r="L15" s="12"/>
      <c r="M15" s="12"/>
      <c r="N15" s="12"/>
      <c r="O15" s="11"/>
    </row>
    <row r="16" spans="1:15" s="18" customFormat="1" ht="18.75" customHeight="1">
      <c r="A16" s="21" t="s">
        <v>139</v>
      </c>
      <c r="B16" s="22" t="s">
        <v>140</v>
      </c>
      <c r="C16" s="23">
        <v>2.54</v>
      </c>
      <c r="D16" s="24"/>
      <c r="E16" s="23">
        <v>2.54</v>
      </c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18" customFormat="1" ht="18.75" customHeight="1">
      <c r="A17" s="21" t="s">
        <v>59</v>
      </c>
      <c r="B17" s="22" t="s">
        <v>60</v>
      </c>
      <c r="C17" s="23">
        <v>104.9</v>
      </c>
      <c r="D17" s="24"/>
      <c r="E17" s="23">
        <v>104.9</v>
      </c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ht="18.75" customHeight="1">
      <c r="A18" s="21">
        <v>212</v>
      </c>
      <c r="B18" s="22" t="s">
        <v>61</v>
      </c>
      <c r="C18" s="23">
        <f>C19+C20+C21</f>
        <v>196.18</v>
      </c>
      <c r="D18" s="24"/>
      <c r="E18" s="23">
        <f>E19+E20+E21</f>
        <v>196.18</v>
      </c>
      <c r="F18" s="12"/>
      <c r="G18" s="12"/>
      <c r="H18" s="12"/>
      <c r="I18" s="12"/>
      <c r="J18" s="12"/>
      <c r="K18" s="12"/>
      <c r="L18" s="12"/>
      <c r="M18" s="12"/>
      <c r="N18" s="12"/>
      <c r="O18" s="11"/>
    </row>
    <row r="19" spans="1:15" s="18" customFormat="1" ht="18.75" customHeight="1">
      <c r="A19" s="21" t="s">
        <v>62</v>
      </c>
      <c r="B19" s="25" t="s">
        <v>141</v>
      </c>
      <c r="C19" s="23">
        <v>72</v>
      </c>
      <c r="D19" s="24"/>
      <c r="E19" s="23">
        <v>72</v>
      </c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s="18" customFormat="1" ht="18.75" customHeight="1">
      <c r="A20" s="21" t="s">
        <v>62</v>
      </c>
      <c r="B20" s="25" t="s">
        <v>142</v>
      </c>
      <c r="C20" s="23">
        <v>33.5</v>
      </c>
      <c r="D20" s="24"/>
      <c r="E20" s="23">
        <v>33.5</v>
      </c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s="18" customFormat="1" ht="18.75" customHeight="1">
      <c r="A21" s="21" t="s">
        <v>62</v>
      </c>
      <c r="B21" s="25" t="s">
        <v>143</v>
      </c>
      <c r="C21" s="23">
        <v>90.68</v>
      </c>
      <c r="D21" s="24"/>
      <c r="E21" s="23">
        <v>90.68</v>
      </c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s="18" customFormat="1" ht="18.75" customHeight="1">
      <c r="A22" s="21">
        <v>213</v>
      </c>
      <c r="B22" s="22" t="s">
        <v>63</v>
      </c>
      <c r="C22" s="23">
        <f>C24+C25</f>
        <v>167.49</v>
      </c>
      <c r="D22" s="24"/>
      <c r="E22" s="23">
        <f>E24+E25</f>
        <v>167.49</v>
      </c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s="18" customFormat="1" ht="18.75" customHeight="1">
      <c r="A23" s="21" t="s">
        <v>64</v>
      </c>
      <c r="B23" s="22" t="s">
        <v>65</v>
      </c>
      <c r="C23" s="23">
        <f>C22</f>
        <v>167.49</v>
      </c>
      <c r="D23" s="24"/>
      <c r="E23" s="23">
        <f>E22</f>
        <v>167.49</v>
      </c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s="18" customFormat="1" ht="18.75" customHeight="1">
      <c r="A24" s="21" t="s">
        <v>66</v>
      </c>
      <c r="B24" s="22" t="s">
        <v>67</v>
      </c>
      <c r="C24" s="23">
        <v>91.56</v>
      </c>
      <c r="D24" s="24"/>
      <c r="E24" s="23">
        <v>91.56</v>
      </c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18" customFormat="1" ht="18.75" customHeight="1">
      <c r="A25" s="21" t="s">
        <v>68</v>
      </c>
      <c r="B25" s="22" t="s">
        <v>144</v>
      </c>
      <c r="C25" s="23">
        <v>75.93</v>
      </c>
      <c r="D25" s="24"/>
      <c r="E25" s="23">
        <v>75.93</v>
      </c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s="18" customFormat="1" ht="18.75" customHeight="1">
      <c r="A26" s="21" t="s">
        <v>69</v>
      </c>
      <c r="B26" s="22" t="s">
        <v>70</v>
      </c>
      <c r="C26" s="23">
        <f>C27</f>
        <v>59.88</v>
      </c>
      <c r="D26" s="24"/>
      <c r="E26" s="23">
        <f>E27</f>
        <v>59.88</v>
      </c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s="18" customFormat="1" ht="18.75" customHeight="1">
      <c r="A27" s="21" t="s">
        <v>71</v>
      </c>
      <c r="B27" s="22" t="s">
        <v>145</v>
      </c>
      <c r="C27" s="23">
        <v>59.88</v>
      </c>
      <c r="D27" s="24"/>
      <c r="E27" s="23">
        <v>59.88</v>
      </c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18" customFormat="1" ht="18.75" customHeight="1">
      <c r="A28" s="21" t="s">
        <v>72</v>
      </c>
      <c r="B28" s="22" t="s">
        <v>73</v>
      </c>
      <c r="C28" s="23">
        <v>59.88</v>
      </c>
      <c r="D28" s="24"/>
      <c r="E28" s="23">
        <v>59.88</v>
      </c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5" ht="18.75" customHeight="1">
      <c r="A29" s="43" t="s">
        <v>35</v>
      </c>
      <c r="B29" s="43"/>
      <c r="C29" s="23">
        <f>C7+C15+C18+C22+C26</f>
        <v>1231.6300000000003</v>
      </c>
      <c r="D29" s="24"/>
      <c r="E29" s="23">
        <f>E7+E15+E18+E22+E26</f>
        <v>1231.6300000000003</v>
      </c>
      <c r="F29" s="13"/>
      <c r="G29" s="13"/>
      <c r="H29" s="13"/>
      <c r="I29" s="13"/>
      <c r="J29" s="13"/>
      <c r="K29" s="13"/>
      <c r="L29" s="13"/>
      <c r="M29" s="13"/>
      <c r="N29" s="13"/>
      <c r="O29" s="10"/>
    </row>
    <row r="30" spans="2:14" ht="14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ht="14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ht="14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4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ht="14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ht="14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</sheetData>
  <sheetProtection/>
  <mergeCells count="19">
    <mergeCell ref="A1:E1"/>
    <mergeCell ref="A2:O2"/>
    <mergeCell ref="A3:O3"/>
    <mergeCell ref="E4:H4"/>
    <mergeCell ref="A29:B29"/>
    <mergeCell ref="C4:C6"/>
    <mergeCell ref="D4:D6"/>
    <mergeCell ref="E5:E6"/>
    <mergeCell ref="F5:F6"/>
    <mergeCell ref="G5:G6"/>
    <mergeCell ref="N4:N6"/>
    <mergeCell ref="O4:O6"/>
    <mergeCell ref="A4:B5"/>
    <mergeCell ref="H5:H6"/>
    <mergeCell ref="I4:I6"/>
    <mergeCell ref="J5:J6"/>
    <mergeCell ref="K4:K6"/>
    <mergeCell ref="L4:L6"/>
    <mergeCell ref="M4:M6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:E29"/>
    </sheetView>
  </sheetViews>
  <sheetFormatPr defaultColWidth="9.00390625" defaultRowHeight="14.25"/>
  <cols>
    <col min="1" max="1" width="11.25390625" style="0" customWidth="1"/>
    <col min="2" max="2" width="37.25390625" style="0" customWidth="1"/>
    <col min="3" max="3" width="11.50390625" style="0" customWidth="1"/>
    <col min="4" max="4" width="11.25390625" style="0" customWidth="1"/>
    <col min="5" max="5" width="11.75390625" style="0" customWidth="1"/>
    <col min="6" max="6" width="14.125" style="0" customWidth="1"/>
    <col min="7" max="7" width="12.50390625" style="0" customWidth="1"/>
    <col min="8" max="8" width="15.125" style="0" customWidth="1"/>
  </cols>
  <sheetData>
    <row r="1" spans="1:5" ht="14.25">
      <c r="A1" s="31" t="s">
        <v>74</v>
      </c>
      <c r="B1" s="31"/>
      <c r="C1" s="31"/>
      <c r="D1" s="31"/>
      <c r="E1" s="31"/>
    </row>
    <row r="2" spans="1:15" ht="22.5">
      <c r="A2" s="33" t="s">
        <v>75</v>
      </c>
      <c r="B2" s="33"/>
      <c r="C2" s="33"/>
      <c r="D2" s="33"/>
      <c r="E2" s="33"/>
      <c r="F2" s="33"/>
      <c r="G2" s="33"/>
      <c r="H2" s="33"/>
      <c r="I2" s="1"/>
      <c r="J2" s="1"/>
      <c r="K2" s="1"/>
      <c r="L2" s="1"/>
      <c r="M2" s="1"/>
      <c r="N2" s="1"/>
      <c r="O2" s="1"/>
    </row>
    <row r="3" spans="1:15" ht="14.25">
      <c r="A3" s="44" t="s">
        <v>153</v>
      </c>
      <c r="B3" s="44"/>
      <c r="C3" s="44"/>
      <c r="D3" s="44"/>
      <c r="E3" s="44"/>
      <c r="F3" s="44"/>
      <c r="G3" s="44"/>
      <c r="H3" s="44"/>
      <c r="I3" s="2"/>
      <c r="J3" s="2"/>
      <c r="K3" s="2"/>
      <c r="L3" s="2"/>
      <c r="M3" s="2"/>
      <c r="N3" s="2"/>
      <c r="O3" s="2"/>
    </row>
    <row r="4" spans="1:8" ht="22.5" customHeight="1">
      <c r="A4" s="39" t="s">
        <v>34</v>
      </c>
      <c r="B4" s="39"/>
      <c r="C4" s="36" t="s">
        <v>35</v>
      </c>
      <c r="D4" s="36" t="s">
        <v>76</v>
      </c>
      <c r="E4" s="45" t="s">
        <v>77</v>
      </c>
      <c r="F4" s="36" t="s">
        <v>78</v>
      </c>
      <c r="G4" s="36" t="s">
        <v>79</v>
      </c>
      <c r="H4" s="36" t="s">
        <v>80</v>
      </c>
    </row>
    <row r="5" spans="1:8" ht="6.75" customHeight="1" hidden="1">
      <c r="A5" s="39"/>
      <c r="B5" s="39"/>
      <c r="C5" s="37"/>
      <c r="D5" s="37"/>
      <c r="E5" s="46"/>
      <c r="F5" s="37"/>
      <c r="G5" s="37"/>
      <c r="H5" s="37"/>
    </row>
    <row r="6" spans="1:8" ht="24.75" customHeight="1">
      <c r="A6" s="4" t="s">
        <v>45</v>
      </c>
      <c r="B6" s="3" t="s">
        <v>46</v>
      </c>
      <c r="C6" s="38"/>
      <c r="D6" s="38"/>
      <c r="E6" s="47"/>
      <c r="F6" s="38"/>
      <c r="G6" s="38"/>
      <c r="H6" s="38"/>
    </row>
    <row r="7" spans="1:8" ht="18.75" customHeight="1">
      <c r="A7" s="21">
        <v>201</v>
      </c>
      <c r="B7" s="22" t="s">
        <v>47</v>
      </c>
      <c r="C7" s="26">
        <f>C8+C11</f>
        <v>700.6400000000001</v>
      </c>
      <c r="D7" s="4">
        <f>D8+D11</f>
        <v>580.6400000000001</v>
      </c>
      <c r="E7" s="4">
        <f>E8+E11</f>
        <v>120</v>
      </c>
      <c r="F7" s="4"/>
      <c r="G7" s="4"/>
      <c r="H7" s="4"/>
    </row>
    <row r="8" spans="1:8" ht="18.75" customHeight="1">
      <c r="A8" s="21" t="s">
        <v>48</v>
      </c>
      <c r="B8" s="22" t="s">
        <v>49</v>
      </c>
      <c r="C8" s="26">
        <f>C9+C10</f>
        <v>9.82</v>
      </c>
      <c r="D8" s="4">
        <v>9.82</v>
      </c>
      <c r="E8" s="4">
        <v>0</v>
      </c>
      <c r="F8" s="4"/>
      <c r="G8" s="4"/>
      <c r="H8" s="4"/>
    </row>
    <row r="9" spans="1:8" ht="18.75" customHeight="1">
      <c r="A9" s="21" t="s">
        <v>146</v>
      </c>
      <c r="B9" s="22" t="s">
        <v>50</v>
      </c>
      <c r="C9" s="26">
        <v>7.82</v>
      </c>
      <c r="D9" s="4">
        <v>7.82</v>
      </c>
      <c r="E9" s="4">
        <v>0</v>
      </c>
      <c r="F9" s="4"/>
      <c r="G9" s="4"/>
      <c r="H9" s="4"/>
    </row>
    <row r="10" spans="1:8" ht="18.75" customHeight="1">
      <c r="A10" s="21" t="s">
        <v>51</v>
      </c>
      <c r="B10" s="22" t="s">
        <v>52</v>
      </c>
      <c r="C10" s="26">
        <v>2</v>
      </c>
      <c r="D10" s="4">
        <v>2</v>
      </c>
      <c r="E10" s="4">
        <v>0</v>
      </c>
      <c r="F10" s="4"/>
      <c r="G10" s="4"/>
      <c r="H10" s="4"/>
    </row>
    <row r="11" spans="1:8" ht="18.75" customHeight="1">
      <c r="A11" s="21" t="s">
        <v>53</v>
      </c>
      <c r="B11" s="22" t="s">
        <v>54</v>
      </c>
      <c r="C11" s="26">
        <f>C12+C13+C14</f>
        <v>690.82</v>
      </c>
      <c r="D11" s="4">
        <f>D12+D13+D14</f>
        <v>570.82</v>
      </c>
      <c r="E11" s="4">
        <f>E12+E13+E14</f>
        <v>120</v>
      </c>
      <c r="F11" s="4"/>
      <c r="G11" s="4"/>
      <c r="H11" s="4"/>
    </row>
    <row r="12" spans="1:8" ht="18.75" customHeight="1">
      <c r="A12" s="21" t="s">
        <v>55</v>
      </c>
      <c r="B12" s="22" t="s">
        <v>56</v>
      </c>
      <c r="C12" s="26">
        <v>563.07</v>
      </c>
      <c r="D12" s="4">
        <v>563.07</v>
      </c>
      <c r="E12" s="4"/>
      <c r="F12" s="4"/>
      <c r="G12" s="4"/>
      <c r="H12" s="4"/>
    </row>
    <row r="13" spans="1:8" ht="18.75" customHeight="1">
      <c r="A13" s="21" t="s">
        <v>147</v>
      </c>
      <c r="B13" s="22" t="s">
        <v>148</v>
      </c>
      <c r="C13" s="26">
        <v>120</v>
      </c>
      <c r="D13" s="4">
        <v>0</v>
      </c>
      <c r="E13" s="4">
        <v>120</v>
      </c>
      <c r="F13" s="4"/>
      <c r="G13" s="4"/>
      <c r="H13" s="4"/>
    </row>
    <row r="14" spans="1:8" ht="18.75" customHeight="1">
      <c r="A14" s="21" t="s">
        <v>149</v>
      </c>
      <c r="B14" s="22" t="s">
        <v>150</v>
      </c>
      <c r="C14" s="26">
        <v>7.75</v>
      </c>
      <c r="D14" s="4">
        <v>7.75</v>
      </c>
      <c r="E14" s="4">
        <v>0</v>
      </c>
      <c r="F14" s="4"/>
      <c r="G14" s="4"/>
      <c r="H14" s="4"/>
    </row>
    <row r="15" spans="1:8" ht="18.75" customHeight="1">
      <c r="A15" s="21" t="s">
        <v>57</v>
      </c>
      <c r="B15" s="22" t="s">
        <v>58</v>
      </c>
      <c r="C15" s="26">
        <f>C16+C17</f>
        <v>107.44000000000001</v>
      </c>
      <c r="D15" s="4">
        <v>107.44</v>
      </c>
      <c r="E15" s="4">
        <v>0</v>
      </c>
      <c r="F15" s="4"/>
      <c r="G15" s="4"/>
      <c r="H15" s="4"/>
    </row>
    <row r="16" spans="1:8" ht="18.75" customHeight="1">
      <c r="A16" s="21" t="s">
        <v>139</v>
      </c>
      <c r="B16" s="22" t="s">
        <v>140</v>
      </c>
      <c r="C16" s="26">
        <v>2.54</v>
      </c>
      <c r="D16" s="4">
        <v>2.54</v>
      </c>
      <c r="E16" s="4">
        <v>0</v>
      </c>
      <c r="F16" s="4"/>
      <c r="G16" s="4"/>
      <c r="H16" s="4"/>
    </row>
    <row r="17" spans="1:8" ht="18.75" customHeight="1">
      <c r="A17" s="21" t="s">
        <v>59</v>
      </c>
      <c r="B17" s="22" t="s">
        <v>60</v>
      </c>
      <c r="C17" s="26">
        <v>104.9</v>
      </c>
      <c r="D17" s="4">
        <v>104.9</v>
      </c>
      <c r="E17" s="4">
        <v>0</v>
      </c>
      <c r="F17" s="4"/>
      <c r="G17" s="4"/>
      <c r="H17" s="4"/>
    </row>
    <row r="18" spans="1:8" ht="18.75" customHeight="1">
      <c r="A18" s="21">
        <v>212</v>
      </c>
      <c r="B18" s="22" t="s">
        <v>61</v>
      </c>
      <c r="C18" s="26">
        <f>C19+C20+C21</f>
        <v>196.18</v>
      </c>
      <c r="D18" s="4">
        <v>196.18</v>
      </c>
      <c r="E18" s="4">
        <v>0</v>
      </c>
      <c r="F18" s="4"/>
      <c r="G18" s="4"/>
      <c r="H18" s="4"/>
    </row>
    <row r="19" spans="1:8" ht="18.75" customHeight="1">
      <c r="A19" s="21" t="s">
        <v>62</v>
      </c>
      <c r="B19" s="25" t="s">
        <v>141</v>
      </c>
      <c r="C19" s="26">
        <v>72</v>
      </c>
      <c r="D19" s="4">
        <v>72</v>
      </c>
      <c r="E19" s="4">
        <v>0</v>
      </c>
      <c r="F19" s="4"/>
      <c r="G19" s="4"/>
      <c r="H19" s="4"/>
    </row>
    <row r="20" spans="1:8" ht="18.75" customHeight="1">
      <c r="A20" s="21" t="s">
        <v>62</v>
      </c>
      <c r="B20" s="25" t="s">
        <v>142</v>
      </c>
      <c r="C20" s="26">
        <v>33.5</v>
      </c>
      <c r="D20" s="4">
        <v>33.5</v>
      </c>
      <c r="E20" s="4">
        <v>0</v>
      </c>
      <c r="F20" s="4"/>
      <c r="G20" s="4"/>
      <c r="H20" s="4"/>
    </row>
    <row r="21" spans="1:8" ht="18.75" customHeight="1">
      <c r="A21" s="21" t="s">
        <v>62</v>
      </c>
      <c r="B21" s="25" t="s">
        <v>143</v>
      </c>
      <c r="C21" s="26">
        <v>90.68</v>
      </c>
      <c r="D21" s="4">
        <v>90.68</v>
      </c>
      <c r="E21" s="4">
        <v>0</v>
      </c>
      <c r="F21" s="10"/>
      <c r="G21" s="10"/>
      <c r="H21" s="10"/>
    </row>
    <row r="22" spans="1:8" ht="18.75" customHeight="1">
      <c r="A22" s="21">
        <v>213</v>
      </c>
      <c r="B22" s="22" t="s">
        <v>63</v>
      </c>
      <c r="C22" s="26">
        <f>C24+C25</f>
        <v>167.49</v>
      </c>
      <c r="D22" s="4">
        <v>0</v>
      </c>
      <c r="E22" s="4">
        <v>167.49</v>
      </c>
      <c r="F22" s="10"/>
      <c r="G22" s="10"/>
      <c r="H22" s="10"/>
    </row>
    <row r="23" spans="1:8" ht="18.75" customHeight="1">
      <c r="A23" s="21" t="s">
        <v>64</v>
      </c>
      <c r="B23" s="22" t="s">
        <v>65</v>
      </c>
      <c r="C23" s="26">
        <f>C22</f>
        <v>167.49</v>
      </c>
      <c r="D23" s="4">
        <v>0</v>
      </c>
      <c r="E23" s="4">
        <v>167.49</v>
      </c>
      <c r="F23" s="10"/>
      <c r="G23" s="10"/>
      <c r="H23" s="10"/>
    </row>
    <row r="24" spans="1:8" ht="18.75" customHeight="1">
      <c r="A24" s="21" t="s">
        <v>66</v>
      </c>
      <c r="B24" s="22" t="s">
        <v>67</v>
      </c>
      <c r="C24" s="26">
        <v>91.56</v>
      </c>
      <c r="D24" s="4">
        <v>0</v>
      </c>
      <c r="E24" s="4">
        <v>91.56</v>
      </c>
      <c r="F24" s="10"/>
      <c r="G24" s="10"/>
      <c r="H24" s="10"/>
    </row>
    <row r="25" spans="1:8" ht="18.75" customHeight="1">
      <c r="A25" s="21" t="s">
        <v>68</v>
      </c>
      <c r="B25" s="22" t="s">
        <v>144</v>
      </c>
      <c r="C25" s="26">
        <v>75.93</v>
      </c>
      <c r="D25" s="4">
        <v>0</v>
      </c>
      <c r="E25" s="4">
        <v>75.93</v>
      </c>
      <c r="F25" s="10"/>
      <c r="G25" s="10"/>
      <c r="H25" s="10"/>
    </row>
    <row r="26" spans="1:8" ht="18.75" customHeight="1">
      <c r="A26" s="21" t="s">
        <v>69</v>
      </c>
      <c r="B26" s="22" t="s">
        <v>70</v>
      </c>
      <c r="C26" s="26">
        <f>C27</f>
        <v>59.88</v>
      </c>
      <c r="D26" s="4">
        <v>59.88</v>
      </c>
      <c r="E26" s="4">
        <v>0</v>
      </c>
      <c r="F26" s="10"/>
      <c r="G26" s="10"/>
      <c r="H26" s="10"/>
    </row>
    <row r="27" spans="1:8" ht="18.75" customHeight="1">
      <c r="A27" s="21" t="s">
        <v>71</v>
      </c>
      <c r="B27" s="22" t="s">
        <v>145</v>
      </c>
      <c r="C27" s="26">
        <v>59.88</v>
      </c>
      <c r="D27" s="4">
        <v>59.88</v>
      </c>
      <c r="E27" s="4">
        <v>0</v>
      </c>
      <c r="F27" s="10"/>
      <c r="G27" s="10"/>
      <c r="H27" s="10"/>
    </row>
    <row r="28" spans="1:8" ht="14.25">
      <c r="A28" s="21" t="s">
        <v>72</v>
      </c>
      <c r="B28" s="22" t="s">
        <v>73</v>
      </c>
      <c r="C28" s="26">
        <v>59.88</v>
      </c>
      <c r="D28" s="4">
        <v>59.88</v>
      </c>
      <c r="E28" s="4">
        <v>0</v>
      </c>
      <c r="F28" s="10"/>
      <c r="G28" s="10"/>
      <c r="H28" s="10"/>
    </row>
    <row r="29" spans="1:8" ht="18.75" customHeight="1">
      <c r="A29" s="10"/>
      <c r="B29" s="27" t="s">
        <v>152</v>
      </c>
      <c r="C29" s="28">
        <f>C26+C22+C18+C15+C7</f>
        <v>1231.63</v>
      </c>
      <c r="D29" s="28">
        <f>D26+D22+D18+D15+D7</f>
        <v>944.1400000000001</v>
      </c>
      <c r="E29" s="28">
        <f>E26+E22+E18+E15+E7</f>
        <v>287.49</v>
      </c>
      <c r="F29" s="10"/>
      <c r="G29" s="10"/>
      <c r="H29" s="10"/>
    </row>
  </sheetData>
  <sheetProtection/>
  <mergeCells count="10">
    <mergeCell ref="H4:H6"/>
    <mergeCell ref="A4:B5"/>
    <mergeCell ref="A1:E1"/>
    <mergeCell ref="A2:H2"/>
    <mergeCell ref="A3:H3"/>
    <mergeCell ref="C4:C6"/>
    <mergeCell ref="D4:D6"/>
    <mergeCell ref="E4:E6"/>
    <mergeCell ref="F4:F6"/>
    <mergeCell ref="G4:G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20.00390625" style="0" customWidth="1"/>
    <col min="6" max="6" width="19.375" style="0" customWidth="1"/>
  </cols>
  <sheetData>
    <row r="1" spans="1:4" ht="14.25">
      <c r="A1" s="31" t="s">
        <v>81</v>
      </c>
      <c r="B1" s="31"/>
      <c r="C1" s="31"/>
      <c r="D1" s="31"/>
    </row>
    <row r="2" spans="1:6" ht="22.5">
      <c r="A2" s="48" t="s">
        <v>82</v>
      </c>
      <c r="B2" s="48"/>
      <c r="C2" s="48"/>
      <c r="D2" s="48"/>
      <c r="E2" s="48"/>
      <c r="F2" s="48"/>
    </row>
    <row r="3" spans="1:6" ht="22.5" customHeight="1">
      <c r="A3" s="49" t="s">
        <v>153</v>
      </c>
      <c r="B3" s="49"/>
      <c r="C3" s="49"/>
      <c r="D3" s="49"/>
      <c r="E3" s="49"/>
      <c r="F3" s="49"/>
    </row>
    <row r="4" spans="1:6" ht="18.75" customHeight="1">
      <c r="A4" s="35" t="s">
        <v>2</v>
      </c>
      <c r="B4" s="35"/>
      <c r="C4" s="35" t="s">
        <v>3</v>
      </c>
      <c r="D4" s="35"/>
      <c r="E4" s="35"/>
      <c r="F4" s="35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35</v>
      </c>
      <c r="E5" s="9" t="s">
        <v>83</v>
      </c>
      <c r="F5" s="9" t="s">
        <v>84</v>
      </c>
    </row>
    <row r="6" spans="1:6" ht="19.5" customHeight="1">
      <c r="A6" s="7" t="s">
        <v>7</v>
      </c>
      <c r="B6" s="4">
        <v>1231.63</v>
      </c>
      <c r="C6" s="7" t="s">
        <v>85</v>
      </c>
      <c r="D6" s="4">
        <v>1231.63</v>
      </c>
      <c r="E6" s="4">
        <v>1231.63</v>
      </c>
      <c r="F6" s="10"/>
    </row>
    <row r="7" spans="1:6" ht="19.5" customHeight="1">
      <c r="A7" s="7" t="s">
        <v>9</v>
      </c>
      <c r="B7" s="4">
        <v>1231.63</v>
      </c>
      <c r="C7" s="7" t="s">
        <v>47</v>
      </c>
      <c r="D7" s="4">
        <v>700.64</v>
      </c>
      <c r="E7" s="4">
        <v>700.64</v>
      </c>
      <c r="F7" s="10"/>
    </row>
    <row r="8" spans="1:6" ht="19.5" customHeight="1">
      <c r="A8" s="7" t="s">
        <v>11</v>
      </c>
      <c r="B8" s="7"/>
      <c r="C8" s="7" t="s">
        <v>58</v>
      </c>
      <c r="D8" s="4">
        <v>107.44</v>
      </c>
      <c r="E8" s="4">
        <v>107.44</v>
      </c>
      <c r="F8" s="10"/>
    </row>
    <row r="9" spans="1:6" ht="19.5" customHeight="1">
      <c r="A9" s="7" t="s">
        <v>13</v>
      </c>
      <c r="B9" s="7"/>
      <c r="C9" s="7" t="s">
        <v>86</v>
      </c>
      <c r="D9" s="4">
        <v>196.18</v>
      </c>
      <c r="E9" s="4">
        <v>196.18</v>
      </c>
      <c r="F9" s="10"/>
    </row>
    <row r="10" spans="1:6" ht="19.5" customHeight="1">
      <c r="A10" s="7" t="s">
        <v>15</v>
      </c>
      <c r="B10" s="7"/>
      <c r="C10" s="7" t="s">
        <v>63</v>
      </c>
      <c r="D10" s="4">
        <v>167.49</v>
      </c>
      <c r="E10" s="4">
        <v>167.49</v>
      </c>
      <c r="F10" s="10"/>
    </row>
    <row r="11" spans="1:6" ht="19.5" customHeight="1">
      <c r="A11" s="7" t="s">
        <v>87</v>
      </c>
      <c r="B11" s="7"/>
      <c r="C11" s="7" t="s">
        <v>70</v>
      </c>
      <c r="D11" s="4">
        <v>59.88</v>
      </c>
      <c r="E11" s="4">
        <v>59.88</v>
      </c>
      <c r="F11" s="10"/>
    </row>
    <row r="12" spans="1:6" ht="19.5" customHeight="1">
      <c r="A12" s="7" t="s">
        <v>88</v>
      </c>
      <c r="B12" s="7"/>
      <c r="C12" s="7" t="s">
        <v>89</v>
      </c>
      <c r="D12" s="4"/>
      <c r="E12" s="10"/>
      <c r="F12" s="10"/>
    </row>
    <row r="13" spans="1:6" ht="19.5" customHeight="1">
      <c r="A13" s="7" t="s">
        <v>90</v>
      </c>
      <c r="B13" s="7"/>
      <c r="C13" s="7"/>
      <c r="D13" s="4"/>
      <c r="E13" s="10"/>
      <c r="F13" s="10"/>
    </row>
    <row r="14" spans="1:6" ht="19.5" customHeight="1">
      <c r="A14" s="7"/>
      <c r="B14" s="7"/>
      <c r="C14" s="7"/>
      <c r="D14" s="4"/>
      <c r="E14" s="10"/>
      <c r="F14" s="10"/>
    </row>
    <row r="15" spans="1:6" ht="19.5" customHeight="1">
      <c r="A15" s="7"/>
      <c r="B15" s="7"/>
      <c r="C15" s="7"/>
      <c r="D15" s="4"/>
      <c r="E15" s="10"/>
      <c r="F15" s="10"/>
    </row>
    <row r="16" spans="1:6" ht="19.5" customHeight="1">
      <c r="A16" s="7"/>
      <c r="B16" s="7"/>
      <c r="C16" s="7"/>
      <c r="D16" s="11"/>
      <c r="E16" s="10"/>
      <c r="F16" s="10"/>
    </row>
    <row r="17" spans="1:6" ht="19.5" customHeight="1">
      <c r="A17" s="7"/>
      <c r="B17" s="7"/>
      <c r="C17" s="7"/>
      <c r="D17" s="11"/>
      <c r="E17" s="10"/>
      <c r="F17" s="10"/>
    </row>
    <row r="18" spans="1:6" ht="19.5" customHeight="1">
      <c r="A18" s="4" t="s">
        <v>30</v>
      </c>
      <c r="B18" s="4">
        <v>1231.63</v>
      </c>
      <c r="C18" s="4" t="s">
        <v>31</v>
      </c>
      <c r="D18" s="4">
        <v>1231.63</v>
      </c>
      <c r="E18" s="4">
        <v>1231.63</v>
      </c>
      <c r="F18" s="10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1.625" style="0" customWidth="1"/>
    <col min="2" max="2" width="42.875" style="0" customWidth="1"/>
    <col min="3" max="3" width="17.00390625" style="0" customWidth="1"/>
    <col min="4" max="4" width="17.125" style="0" customWidth="1"/>
    <col min="5" max="5" width="23.00390625" style="0" customWidth="1"/>
  </cols>
  <sheetData>
    <row r="1" spans="1:5" ht="14.25">
      <c r="A1" s="31" t="s">
        <v>91</v>
      </c>
      <c r="B1" s="31"/>
      <c r="C1" s="31"/>
      <c r="D1" s="31"/>
      <c r="E1" s="31"/>
    </row>
    <row r="2" spans="1:15" ht="22.5">
      <c r="A2" s="33" t="s">
        <v>92</v>
      </c>
      <c r="B2" s="33"/>
      <c r="C2" s="33"/>
      <c r="D2" s="33"/>
      <c r="E2" s="3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50" t="s">
        <v>155</v>
      </c>
      <c r="B3" s="50"/>
      <c r="C3" s="50"/>
      <c r="D3" s="50"/>
      <c r="E3" s="5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9" t="s">
        <v>34</v>
      </c>
      <c r="B4" s="39"/>
      <c r="C4" s="35" t="s">
        <v>93</v>
      </c>
      <c r="D4" s="35"/>
      <c r="E4" s="35"/>
    </row>
    <row r="5" spans="1:5" ht="3" customHeight="1" hidden="1">
      <c r="A5" s="39"/>
      <c r="B5" s="39"/>
      <c r="C5" s="45" t="s">
        <v>35</v>
      </c>
      <c r="D5" s="45" t="s">
        <v>76</v>
      </c>
      <c r="E5" s="45" t="s">
        <v>77</v>
      </c>
    </row>
    <row r="6" spans="1:5" ht="19.5" customHeight="1">
      <c r="A6" s="4" t="s">
        <v>45</v>
      </c>
      <c r="B6" s="3" t="s">
        <v>46</v>
      </c>
      <c r="C6" s="47"/>
      <c r="D6" s="47"/>
      <c r="E6" s="47"/>
    </row>
    <row r="7" spans="1:5" ht="18.75" customHeight="1">
      <c r="A7" s="21">
        <v>201</v>
      </c>
      <c r="B7" s="22" t="s">
        <v>47</v>
      </c>
      <c r="C7" s="29">
        <f>C8+C11</f>
        <v>700.6400000000001</v>
      </c>
      <c r="D7" s="4">
        <f>D8+D11</f>
        <v>580.6400000000001</v>
      </c>
      <c r="E7" s="4">
        <f>E8+E11</f>
        <v>120</v>
      </c>
    </row>
    <row r="8" spans="1:5" ht="18.75" customHeight="1">
      <c r="A8" s="21" t="s">
        <v>48</v>
      </c>
      <c r="B8" s="22" t="s">
        <v>49</v>
      </c>
      <c r="C8" s="29">
        <f>C9+C10</f>
        <v>9.82</v>
      </c>
      <c r="D8" s="4">
        <v>9.82</v>
      </c>
      <c r="E8" s="4">
        <v>0</v>
      </c>
    </row>
    <row r="9" spans="1:5" ht="18.75" customHeight="1">
      <c r="A9" s="21" t="s">
        <v>146</v>
      </c>
      <c r="B9" s="22" t="s">
        <v>50</v>
      </c>
      <c r="C9" s="29">
        <v>7.82</v>
      </c>
      <c r="D9" s="4">
        <v>7.82</v>
      </c>
      <c r="E9" s="4">
        <v>0</v>
      </c>
    </row>
    <row r="10" spans="1:5" ht="18.75" customHeight="1">
      <c r="A10" s="21" t="s">
        <v>51</v>
      </c>
      <c r="B10" s="22" t="s">
        <v>52</v>
      </c>
      <c r="C10" s="29">
        <v>2</v>
      </c>
      <c r="D10" s="4">
        <v>2</v>
      </c>
      <c r="E10" s="4">
        <v>0</v>
      </c>
    </row>
    <row r="11" spans="1:5" ht="18.75" customHeight="1">
      <c r="A11" s="21" t="s">
        <v>53</v>
      </c>
      <c r="B11" s="22" t="s">
        <v>54</v>
      </c>
      <c r="C11" s="29">
        <f>C12+C13+C14</f>
        <v>690.82</v>
      </c>
      <c r="D11" s="4">
        <f>D12+D13+D14</f>
        <v>570.82</v>
      </c>
      <c r="E11" s="4">
        <f>E12+E13+E14</f>
        <v>120</v>
      </c>
    </row>
    <row r="12" spans="1:5" ht="18.75" customHeight="1">
      <c r="A12" s="21" t="s">
        <v>55</v>
      </c>
      <c r="B12" s="22" t="s">
        <v>56</v>
      </c>
      <c r="C12" s="29">
        <v>563.07</v>
      </c>
      <c r="D12" s="4">
        <v>563.07</v>
      </c>
      <c r="E12" s="4"/>
    </row>
    <row r="13" spans="1:5" ht="18.75" customHeight="1">
      <c r="A13" s="21" t="s">
        <v>147</v>
      </c>
      <c r="B13" s="22" t="s">
        <v>148</v>
      </c>
      <c r="C13" s="29">
        <v>120</v>
      </c>
      <c r="D13" s="4">
        <v>0</v>
      </c>
      <c r="E13" s="4">
        <v>120</v>
      </c>
    </row>
    <row r="14" spans="1:5" ht="18.75" customHeight="1">
      <c r="A14" s="21" t="s">
        <v>149</v>
      </c>
      <c r="B14" s="22" t="s">
        <v>150</v>
      </c>
      <c r="C14" s="29">
        <v>7.75</v>
      </c>
      <c r="D14" s="4">
        <v>7.75</v>
      </c>
      <c r="E14" s="4">
        <v>0</v>
      </c>
    </row>
    <row r="15" spans="1:5" ht="18.75" customHeight="1">
      <c r="A15" s="21" t="s">
        <v>57</v>
      </c>
      <c r="B15" s="22" t="s">
        <v>58</v>
      </c>
      <c r="C15" s="29">
        <f>C16+C17</f>
        <v>107.44000000000001</v>
      </c>
      <c r="D15" s="4">
        <v>107.44</v>
      </c>
      <c r="E15" s="4">
        <v>0</v>
      </c>
    </row>
    <row r="16" spans="1:5" ht="18.75" customHeight="1">
      <c r="A16" s="21" t="s">
        <v>139</v>
      </c>
      <c r="B16" s="22" t="s">
        <v>140</v>
      </c>
      <c r="C16" s="29">
        <v>2.54</v>
      </c>
      <c r="D16" s="4">
        <v>2.54</v>
      </c>
      <c r="E16" s="4">
        <v>0</v>
      </c>
    </row>
    <row r="17" spans="1:5" ht="18.75" customHeight="1">
      <c r="A17" s="21" t="s">
        <v>59</v>
      </c>
      <c r="B17" s="22" t="s">
        <v>60</v>
      </c>
      <c r="C17" s="29">
        <v>104.9</v>
      </c>
      <c r="D17" s="4">
        <v>104.9</v>
      </c>
      <c r="E17" s="4">
        <v>0</v>
      </c>
    </row>
    <row r="18" spans="1:5" ht="18.75" customHeight="1">
      <c r="A18" s="21">
        <v>212</v>
      </c>
      <c r="B18" s="22" t="s">
        <v>61</v>
      </c>
      <c r="C18" s="29">
        <f>C19+C20+C21</f>
        <v>196.18</v>
      </c>
      <c r="D18" s="4">
        <v>196.18</v>
      </c>
      <c r="E18" s="4">
        <v>0</v>
      </c>
    </row>
    <row r="19" spans="1:5" ht="18.75" customHeight="1">
      <c r="A19" s="21" t="s">
        <v>62</v>
      </c>
      <c r="B19" s="25" t="s">
        <v>141</v>
      </c>
      <c r="C19" s="29">
        <v>72</v>
      </c>
      <c r="D19" s="4">
        <v>72</v>
      </c>
      <c r="E19" s="4">
        <v>0</v>
      </c>
    </row>
    <row r="20" spans="1:5" ht="18.75" customHeight="1">
      <c r="A20" s="21" t="s">
        <v>62</v>
      </c>
      <c r="B20" s="25" t="s">
        <v>142</v>
      </c>
      <c r="C20" s="29">
        <v>33.5</v>
      </c>
      <c r="D20" s="4">
        <v>33.5</v>
      </c>
      <c r="E20" s="4">
        <v>0</v>
      </c>
    </row>
    <row r="21" spans="1:5" ht="18.75" customHeight="1">
      <c r="A21" s="21" t="s">
        <v>62</v>
      </c>
      <c r="B21" s="25" t="s">
        <v>143</v>
      </c>
      <c r="C21" s="29">
        <v>90.68</v>
      </c>
      <c r="D21" s="4">
        <v>90.68</v>
      </c>
      <c r="E21" s="4">
        <v>0</v>
      </c>
    </row>
    <row r="22" spans="1:5" ht="18.75" customHeight="1">
      <c r="A22" s="21">
        <v>213</v>
      </c>
      <c r="B22" s="22" t="s">
        <v>63</v>
      </c>
      <c r="C22" s="29">
        <f>C24+C25</f>
        <v>167.49</v>
      </c>
      <c r="D22" s="4">
        <v>0</v>
      </c>
      <c r="E22" s="4">
        <v>167.49</v>
      </c>
    </row>
    <row r="23" spans="1:5" ht="18.75" customHeight="1">
      <c r="A23" s="21" t="s">
        <v>64</v>
      </c>
      <c r="B23" s="22" t="s">
        <v>65</v>
      </c>
      <c r="C23" s="29">
        <f>C22</f>
        <v>167.49</v>
      </c>
      <c r="D23" s="4">
        <v>0</v>
      </c>
      <c r="E23" s="4">
        <v>167.49</v>
      </c>
    </row>
    <row r="24" spans="1:5" ht="18.75" customHeight="1">
      <c r="A24" s="21" t="s">
        <v>66</v>
      </c>
      <c r="B24" s="22" t="s">
        <v>67</v>
      </c>
      <c r="C24" s="29">
        <v>91.56</v>
      </c>
      <c r="D24" s="4">
        <v>0</v>
      </c>
      <c r="E24" s="4">
        <v>91.56</v>
      </c>
    </row>
    <row r="25" spans="1:5" ht="18.75" customHeight="1">
      <c r="A25" s="21" t="s">
        <v>68</v>
      </c>
      <c r="B25" s="22" t="s">
        <v>144</v>
      </c>
      <c r="C25" s="29">
        <v>75.93</v>
      </c>
      <c r="D25" s="4">
        <v>0</v>
      </c>
      <c r="E25" s="4">
        <v>75.93</v>
      </c>
    </row>
    <row r="26" spans="1:5" ht="18.75" customHeight="1">
      <c r="A26" s="21" t="s">
        <v>69</v>
      </c>
      <c r="B26" s="22" t="s">
        <v>70</v>
      </c>
      <c r="C26" s="29">
        <f>C27</f>
        <v>59.88</v>
      </c>
      <c r="D26" s="4">
        <v>59.88</v>
      </c>
      <c r="E26" s="4">
        <v>0</v>
      </c>
    </row>
    <row r="27" spans="1:5" ht="18.75" customHeight="1">
      <c r="A27" s="21" t="s">
        <v>71</v>
      </c>
      <c r="B27" s="22" t="s">
        <v>145</v>
      </c>
      <c r="C27" s="29">
        <v>59.88</v>
      </c>
      <c r="D27" s="4">
        <v>59.88</v>
      </c>
      <c r="E27" s="4">
        <v>0</v>
      </c>
    </row>
    <row r="28" spans="1:5" ht="14.25">
      <c r="A28" s="21" t="s">
        <v>72</v>
      </c>
      <c r="B28" s="22" t="s">
        <v>73</v>
      </c>
      <c r="C28" s="29">
        <v>59.88</v>
      </c>
      <c r="D28" s="4">
        <v>59.88</v>
      </c>
      <c r="E28" s="4">
        <v>0</v>
      </c>
    </row>
    <row r="29" spans="1:5" ht="14.25">
      <c r="A29" s="10"/>
      <c r="B29" s="27" t="s">
        <v>152</v>
      </c>
      <c r="C29" s="28">
        <f>C26+C22+C18+C15+C7</f>
        <v>1231.63</v>
      </c>
      <c r="D29" s="28">
        <f>D26+D22+D18+D15+D7</f>
        <v>944.1400000000001</v>
      </c>
      <c r="E29" s="28">
        <f>E26+E22+E18+E15+E7</f>
        <v>287.49</v>
      </c>
    </row>
  </sheetData>
  <sheetProtection/>
  <mergeCells count="8">
    <mergeCell ref="A1:E1"/>
    <mergeCell ref="A2:E2"/>
    <mergeCell ref="A3:E3"/>
    <mergeCell ref="C4:E4"/>
    <mergeCell ref="C5:C6"/>
    <mergeCell ref="D5:D6"/>
    <mergeCell ref="E5:E6"/>
    <mergeCell ref="A4:B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3.125" style="0" customWidth="1"/>
    <col min="2" max="2" width="32.625" style="0" customWidth="1"/>
    <col min="3" max="3" width="16.75390625" style="0" customWidth="1"/>
    <col min="4" max="4" width="15.875" style="0" customWidth="1"/>
    <col min="5" max="5" width="34.00390625" style="0" customWidth="1"/>
  </cols>
  <sheetData>
    <row r="1" spans="1:5" ht="21" customHeight="1">
      <c r="A1" s="31" t="s">
        <v>94</v>
      </c>
      <c r="B1" s="31"/>
      <c r="C1" s="31"/>
      <c r="D1" s="31"/>
      <c r="E1" s="31"/>
    </row>
    <row r="2" spans="1:5" ht="24.75" customHeight="1">
      <c r="A2" s="51" t="s">
        <v>95</v>
      </c>
      <c r="B2" s="51"/>
      <c r="C2" s="51"/>
      <c r="D2" s="51"/>
      <c r="E2" s="51"/>
    </row>
    <row r="3" spans="1:5" ht="15.75" customHeight="1">
      <c r="A3" s="52" t="s">
        <v>156</v>
      </c>
      <c r="B3" s="52"/>
      <c r="C3" s="52"/>
      <c r="D3" s="52"/>
      <c r="E3" s="52"/>
    </row>
    <row r="4" spans="1:5" ht="22.5" customHeight="1">
      <c r="A4" s="53" t="s">
        <v>96</v>
      </c>
      <c r="B4" s="53"/>
      <c r="C4" s="53" t="s">
        <v>97</v>
      </c>
      <c r="D4" s="53"/>
      <c r="E4" s="53"/>
    </row>
    <row r="5" spans="1:5" ht="21" customHeight="1">
      <c r="A5" s="6" t="s">
        <v>45</v>
      </c>
      <c r="B5" s="6" t="s">
        <v>46</v>
      </c>
      <c r="C5" s="6" t="s">
        <v>35</v>
      </c>
      <c r="D5" s="6" t="s">
        <v>98</v>
      </c>
      <c r="E5" s="6" t="s">
        <v>99</v>
      </c>
    </row>
    <row r="6" spans="1:5" ht="19.5" customHeight="1">
      <c r="A6" s="7">
        <v>301</v>
      </c>
      <c r="B6" s="7" t="s">
        <v>100</v>
      </c>
      <c r="C6" s="4">
        <f>C7+C8+C9+C10+C11+C12</f>
        <v>635.61</v>
      </c>
      <c r="D6" s="4">
        <f>D7+D8+D9+D10+D11+D12</f>
        <v>635.61</v>
      </c>
      <c r="E6" s="4">
        <v>0</v>
      </c>
    </row>
    <row r="7" spans="1:5" ht="19.5" customHeight="1">
      <c r="A7" s="8" t="s">
        <v>101</v>
      </c>
      <c r="B7" s="7" t="s">
        <v>102</v>
      </c>
      <c r="C7" s="4">
        <v>305.3</v>
      </c>
      <c r="D7" s="4">
        <v>305.3</v>
      </c>
      <c r="E7" s="4">
        <v>0</v>
      </c>
    </row>
    <row r="8" spans="1:5" ht="19.5" customHeight="1">
      <c r="A8" s="8" t="s">
        <v>103</v>
      </c>
      <c r="B8" s="7" t="s">
        <v>104</v>
      </c>
      <c r="C8" s="30">
        <v>91.47</v>
      </c>
      <c r="D8" s="30">
        <v>91.47</v>
      </c>
      <c r="E8" s="4">
        <v>0</v>
      </c>
    </row>
    <row r="9" spans="1:5" ht="19.5" customHeight="1">
      <c r="A9" s="8" t="s">
        <v>105</v>
      </c>
      <c r="B9" s="7" t="s">
        <v>106</v>
      </c>
      <c r="C9" s="4">
        <v>13.04</v>
      </c>
      <c r="D9" s="4">
        <v>13.04</v>
      </c>
      <c r="E9" s="4">
        <v>0</v>
      </c>
    </row>
    <row r="10" spans="1:5" ht="19.5" customHeight="1">
      <c r="A10" s="8" t="s">
        <v>107</v>
      </c>
      <c r="B10" s="7" t="s">
        <v>108</v>
      </c>
      <c r="C10" s="4">
        <v>114.64</v>
      </c>
      <c r="D10" s="4">
        <v>114.64</v>
      </c>
      <c r="E10" s="4">
        <v>0</v>
      </c>
    </row>
    <row r="11" spans="1:5" ht="19.5" customHeight="1">
      <c r="A11" s="8" t="s">
        <v>109</v>
      </c>
      <c r="B11" s="7" t="s">
        <v>110</v>
      </c>
      <c r="C11" s="4">
        <v>104.89</v>
      </c>
      <c r="D11" s="4">
        <v>104.89</v>
      </c>
      <c r="E11" s="4">
        <v>0</v>
      </c>
    </row>
    <row r="12" spans="1:5" ht="19.5" customHeight="1">
      <c r="A12" s="8" t="s">
        <v>111</v>
      </c>
      <c r="B12" s="7" t="s">
        <v>112</v>
      </c>
      <c r="C12" s="4">
        <v>6.27</v>
      </c>
      <c r="D12" s="4">
        <v>6.27</v>
      </c>
      <c r="E12" s="4">
        <v>0</v>
      </c>
    </row>
    <row r="13" spans="1:5" ht="19.5" customHeight="1">
      <c r="A13" s="7">
        <v>302</v>
      </c>
      <c r="B13" s="7" t="s">
        <v>113</v>
      </c>
      <c r="C13" s="4">
        <f>C14+C15+C16</f>
        <v>3.6700000000000004</v>
      </c>
      <c r="D13" s="4">
        <f>D14+D15+D16</f>
        <v>3.6700000000000004</v>
      </c>
      <c r="E13" s="4">
        <v>0</v>
      </c>
    </row>
    <row r="14" spans="1:5" ht="19.5" customHeight="1">
      <c r="A14" s="8" t="s">
        <v>114</v>
      </c>
      <c r="B14" s="7" t="s">
        <v>115</v>
      </c>
      <c r="C14" s="4">
        <v>2.35</v>
      </c>
      <c r="D14" s="4">
        <v>2.35</v>
      </c>
      <c r="E14" s="4">
        <v>0</v>
      </c>
    </row>
    <row r="15" spans="1:5" ht="19.5" customHeight="1">
      <c r="A15" s="8" t="s">
        <v>116</v>
      </c>
      <c r="B15" s="7" t="s">
        <v>117</v>
      </c>
      <c r="C15" s="4">
        <v>1.18</v>
      </c>
      <c r="D15" s="4">
        <v>1.18</v>
      </c>
      <c r="E15" s="4">
        <v>0</v>
      </c>
    </row>
    <row r="16" spans="1:5" ht="19.5" customHeight="1">
      <c r="A16" s="8" t="s">
        <v>118</v>
      </c>
      <c r="B16" s="7" t="s">
        <v>119</v>
      </c>
      <c r="C16" s="4">
        <v>0.14</v>
      </c>
      <c r="D16" s="4">
        <v>0.14</v>
      </c>
      <c r="E16" s="4">
        <v>0</v>
      </c>
    </row>
    <row r="17" spans="1:5" ht="19.5" customHeight="1">
      <c r="A17" s="7">
        <v>303</v>
      </c>
      <c r="B17" s="7" t="s">
        <v>120</v>
      </c>
      <c r="C17" s="4">
        <f>C18+C19+C20+C21</f>
        <v>86.7</v>
      </c>
      <c r="D17" s="4">
        <f>D18+D19+D20+D21</f>
        <v>86.7</v>
      </c>
      <c r="E17" s="4">
        <v>0</v>
      </c>
    </row>
    <row r="18" spans="1:5" ht="19.5" customHeight="1">
      <c r="A18" s="8" t="s">
        <v>121</v>
      </c>
      <c r="B18" s="7" t="s">
        <v>122</v>
      </c>
      <c r="C18" s="4">
        <v>13.54</v>
      </c>
      <c r="D18" s="4">
        <v>13.54</v>
      </c>
      <c r="E18" s="4">
        <v>0</v>
      </c>
    </row>
    <row r="19" spans="1:5" ht="19.5" customHeight="1">
      <c r="A19" s="8" t="s">
        <v>123</v>
      </c>
      <c r="B19" s="7" t="s">
        <v>124</v>
      </c>
      <c r="C19" s="4">
        <v>6.08</v>
      </c>
      <c r="D19" s="4">
        <v>6.08</v>
      </c>
      <c r="E19" s="4">
        <v>0</v>
      </c>
    </row>
    <row r="20" spans="1:5" ht="19.5" customHeight="1">
      <c r="A20" s="8" t="s">
        <v>125</v>
      </c>
      <c r="B20" s="7" t="s">
        <v>126</v>
      </c>
      <c r="C20" s="4">
        <v>7.2</v>
      </c>
      <c r="D20" s="4">
        <v>7.2</v>
      </c>
      <c r="E20" s="4">
        <v>0</v>
      </c>
    </row>
    <row r="21" spans="1:5" ht="19.5" customHeight="1">
      <c r="A21" s="8" t="s">
        <v>127</v>
      </c>
      <c r="B21" s="7" t="s">
        <v>128</v>
      </c>
      <c r="C21" s="4">
        <v>59.88</v>
      </c>
      <c r="D21" s="4">
        <v>59.88</v>
      </c>
      <c r="E21" s="4">
        <v>0</v>
      </c>
    </row>
    <row r="22" spans="1:5" ht="19.5" customHeight="1">
      <c r="A22" s="4" t="s">
        <v>35</v>
      </c>
      <c r="B22" s="4"/>
      <c r="C22" s="4">
        <f>C6+C13+C17</f>
        <v>725.98</v>
      </c>
      <c r="D22" s="4">
        <f>D6+D13+D17</f>
        <v>725.98</v>
      </c>
      <c r="E22" s="4">
        <v>0</v>
      </c>
    </row>
  </sheetData>
  <sheetProtection/>
  <mergeCells count="5">
    <mergeCell ref="A1:E1"/>
    <mergeCell ref="A2:E2"/>
    <mergeCell ref="A3:E3"/>
    <mergeCell ref="A4:B4"/>
    <mergeCell ref="C4:E4"/>
  </mergeCells>
  <printOptions horizontalCentered="1"/>
  <pageMargins left="0.75" right="0.75" top="0.39" bottom="0.3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3" sqref="C13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31" t="s">
        <v>129</v>
      </c>
      <c r="B1" s="31"/>
      <c r="C1" s="31"/>
      <c r="D1" s="31"/>
      <c r="E1" s="31"/>
    </row>
    <row r="2" spans="1:5" ht="20.25">
      <c r="A2" s="51" t="s">
        <v>130</v>
      </c>
      <c r="B2" s="51"/>
      <c r="C2" s="51"/>
      <c r="D2" s="51"/>
      <c r="E2" s="51"/>
    </row>
    <row r="3" spans="1:6" ht="22.5" customHeight="1">
      <c r="A3" s="54" t="s">
        <v>157</v>
      </c>
      <c r="B3" s="54"/>
      <c r="C3" s="54"/>
      <c r="D3" s="54"/>
      <c r="E3" s="54"/>
      <c r="F3" s="5"/>
    </row>
    <row r="4" spans="1:5" ht="35.25" customHeight="1">
      <c r="A4" s="4" t="s">
        <v>35</v>
      </c>
      <c r="B4" s="4" t="s">
        <v>131</v>
      </c>
      <c r="C4" s="4" t="s">
        <v>132</v>
      </c>
      <c r="D4" s="4" t="s">
        <v>133</v>
      </c>
      <c r="E4" s="4" t="s">
        <v>134</v>
      </c>
    </row>
    <row r="5" spans="1:5" ht="54" customHeight="1">
      <c r="A5" s="4">
        <v>36</v>
      </c>
      <c r="B5" s="4">
        <v>0</v>
      </c>
      <c r="C5" s="4">
        <v>35</v>
      </c>
      <c r="D5" s="4">
        <v>15</v>
      </c>
      <c r="E5" s="4">
        <v>0</v>
      </c>
    </row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31" t="s">
        <v>135</v>
      </c>
      <c r="B1" s="31"/>
      <c r="C1" s="31"/>
      <c r="D1" s="31"/>
      <c r="E1" s="31"/>
    </row>
    <row r="2" spans="1:15" ht="22.5">
      <c r="A2" s="33" t="s">
        <v>136</v>
      </c>
      <c r="B2" s="33"/>
      <c r="C2" s="33"/>
      <c r="D2" s="33"/>
      <c r="E2" s="3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50" t="s">
        <v>158</v>
      </c>
      <c r="B3" s="50"/>
      <c r="C3" s="50"/>
      <c r="D3" s="50"/>
      <c r="E3" s="5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9" t="s">
        <v>137</v>
      </c>
      <c r="B4" s="39"/>
      <c r="C4" s="35" t="s">
        <v>93</v>
      </c>
      <c r="D4" s="35"/>
      <c r="E4" s="35"/>
    </row>
    <row r="5" spans="1:5" ht="19.5" customHeight="1">
      <c r="A5" s="39"/>
      <c r="B5" s="39"/>
      <c r="C5" s="4" t="s">
        <v>35</v>
      </c>
      <c r="D5" s="4" t="s">
        <v>76</v>
      </c>
      <c r="E5" s="4" t="s">
        <v>77</v>
      </c>
    </row>
    <row r="6" spans="1:5" ht="19.5" customHeight="1">
      <c r="A6" s="4" t="s">
        <v>45</v>
      </c>
      <c r="B6" s="3" t="s">
        <v>46</v>
      </c>
      <c r="C6" s="4"/>
      <c r="D6" s="4"/>
      <c r="E6" s="4"/>
    </row>
    <row r="7" spans="1:5" ht="19.5" customHeight="1">
      <c r="A7" s="4" t="s">
        <v>138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35" t="s">
        <v>35</v>
      </c>
      <c r="B15" s="35"/>
      <c r="C15" s="4"/>
      <c r="D15" s="4"/>
      <c r="E15" s="4"/>
    </row>
  </sheetData>
  <sheetProtection/>
  <mergeCells count="6">
    <mergeCell ref="A1:E1"/>
    <mergeCell ref="A2:E2"/>
    <mergeCell ref="A3:E3"/>
    <mergeCell ref="C4:E4"/>
    <mergeCell ref="A15:B15"/>
    <mergeCell ref="A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2017-03-05T07:00:51Z</cp:lastPrinted>
  <dcterms:created xsi:type="dcterms:W3CDTF">2016-12-14T05:09:11Z</dcterms:created>
  <dcterms:modified xsi:type="dcterms:W3CDTF">2017-10-27T00:50:55Z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