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40" activeTab="0"/>
  </bookViews>
  <sheets>
    <sheet name="Sheet1" sheetId="1" r:id="rId1"/>
    <sheet name="Sheet2" sheetId="2" r:id="rId2"/>
  </sheets>
  <definedNames>
    <definedName name="_xlnm.Print_Titles" localSheetId="0">'Sheet1'!$3:$3</definedName>
    <definedName name="_xlnm._FilterDatabase" localSheetId="0" hidden="1">'Sheet1'!$A$3:$E$46</definedName>
  </definedNames>
  <calcPr fullCalcOnLoad="1"/>
</workbook>
</file>

<file path=xl/sharedStrings.xml><?xml version="1.0" encoding="utf-8"?>
<sst xmlns="http://schemas.openxmlformats.org/spreadsheetml/2006/main" count="164" uniqueCount="91">
  <si>
    <t>附件：</t>
  </si>
  <si>
    <t>赣县区国开行贷款资金（第二批）基础设施建设项目计划</t>
  </si>
  <si>
    <t>乡镇</t>
  </si>
  <si>
    <t>行政村名</t>
  </si>
  <si>
    <t>项目名称</t>
  </si>
  <si>
    <t>项目建设建设内容、规模</t>
  </si>
  <si>
    <t>扶持资金（万元）</t>
  </si>
  <si>
    <t>长洛乡合计</t>
  </si>
  <si>
    <t>长洛乡</t>
  </si>
  <si>
    <t>下含村</t>
  </si>
  <si>
    <t>新建山口盖板涵</t>
  </si>
  <si>
    <t>新建山口盖板涵长5米、宽4.5米、高4米</t>
  </si>
  <si>
    <t>硬化下村龟石潭公路</t>
  </si>
  <si>
    <t>硬化下村龟石潭公路长0.4公里、宽3.5米、厚0.18米及盖板涵长5米、宽4.5米、高4米</t>
  </si>
  <si>
    <t>下含村便民服务中心建设</t>
  </si>
  <si>
    <t>修建下含村便民服务中心建设280平方米</t>
  </si>
  <si>
    <t>硬化下含村水口公路</t>
  </si>
  <si>
    <t>硬化下含村水口公路长0.3公里、宽3.5米、厚0.18米</t>
  </si>
  <si>
    <t>下村农村危房改造</t>
  </si>
  <si>
    <t>下村农村危房改造10000平方米</t>
  </si>
  <si>
    <t>山口农村危房改造</t>
  </si>
  <si>
    <t>山口农村危房改造10000平方米</t>
  </si>
  <si>
    <t>上村农村危房改造</t>
  </si>
  <si>
    <t>上村农村危房改造10000平方米</t>
  </si>
  <si>
    <t>新建上村盖板涵</t>
  </si>
  <si>
    <t>新建上村盖板涵长5米、宽4.5米、高2米</t>
  </si>
  <si>
    <t>新建坪坑盖板涵</t>
  </si>
  <si>
    <t>新建坪坑盖板涵长5米、宽5米、高4米</t>
  </si>
  <si>
    <t>赖坑改水改厕</t>
  </si>
  <si>
    <t>赖坑改水改厕65户</t>
  </si>
  <si>
    <t>硬化新人组公路</t>
  </si>
  <si>
    <t>硬化新人组公路长0.6公里、宽3.5米、厚0.18米</t>
  </si>
  <si>
    <t>新建下村盖板涵</t>
  </si>
  <si>
    <t>新建下村盖板涵长5米、宽4.5米、高3米</t>
  </si>
  <si>
    <t>下含村阶沿水沟工程</t>
  </si>
  <si>
    <t>修建下含村阶沿水沟工程1000立方米</t>
  </si>
  <si>
    <t>下含村小计</t>
  </si>
  <si>
    <t>五里村</t>
  </si>
  <si>
    <t>硬化廖坑公路</t>
  </si>
  <si>
    <t>硬化廖坑公路长0.66公里、宽3.5米、厚0.18米</t>
  </si>
  <si>
    <t>硬化滴水寨公路</t>
  </si>
  <si>
    <t>硬化滴水寨公路长0.8公里、宽3.5米、厚0.18米</t>
  </si>
  <si>
    <t>五里村便民服务中心建设</t>
  </si>
  <si>
    <t>修建五里村便民服务中心建设300平方米</t>
  </si>
  <si>
    <t>半坑农村危房改造</t>
  </si>
  <si>
    <t>半坑农村危房改造10000平方米</t>
  </si>
  <si>
    <t>路灯工程</t>
  </si>
  <si>
    <t>安装路灯100盏</t>
  </si>
  <si>
    <t>新建半坑水口盖板涵</t>
  </si>
  <si>
    <t>新建半坑水口盖板涵长4米、宽4.5米、高3米</t>
  </si>
  <si>
    <t>新老屋农村危房改造</t>
  </si>
  <si>
    <t>新老屋农村危房改造7800平方米</t>
  </si>
  <si>
    <t>改水改厕</t>
  </si>
  <si>
    <t>改水改厕60户</t>
  </si>
  <si>
    <t>半坑改塘工程</t>
  </si>
  <si>
    <t>半坑改塘清淤、堡坎170立方米</t>
  </si>
  <si>
    <t>五里村小计</t>
  </si>
  <si>
    <t>长洛村</t>
  </si>
  <si>
    <t>硬化上云鸡公坝公路</t>
  </si>
  <si>
    <t>硬化上云鸡公坝公路长1.6公里、宽3.5米、厚0.18米</t>
  </si>
  <si>
    <t>长洛村便民服务中心建设</t>
  </si>
  <si>
    <t>修建长洛村便民服务中心建设280平方米</t>
  </si>
  <si>
    <t>硬化上湾至下湾背公路</t>
  </si>
  <si>
    <t>硬化上湾至下湾背公路长0.5公里、宽3.5米、厚0.18米</t>
  </si>
  <si>
    <t>新修上云入户便道</t>
  </si>
  <si>
    <t>新修上云入户便道长1.8公里、宽2.5米、厚0.15米</t>
  </si>
  <si>
    <t>长洛村柏树下农村危房改造</t>
  </si>
  <si>
    <t>长洛村柏树下农村危房改造10000平方米</t>
  </si>
  <si>
    <t>长洛村谭屋农村危房改造</t>
  </si>
  <si>
    <t>长洛村谭屋农村危房改造10000平方米</t>
  </si>
  <si>
    <t>长洛村硬化沙官背公路</t>
  </si>
  <si>
    <t>长洛村硬化沙官背公路长0.3公里、宽3.5米、厚0.18米</t>
  </si>
  <si>
    <t>长洛村内新屋农村危房改造</t>
  </si>
  <si>
    <t>长洛村内新屋农村危房改造10000平方米</t>
  </si>
  <si>
    <t>阶沿水沟</t>
  </si>
  <si>
    <t>修建阶沿水沟630立方米</t>
  </si>
  <si>
    <t>长洛村小计</t>
  </si>
  <si>
    <t>留田村</t>
  </si>
  <si>
    <t>留田社口农村危房改造</t>
  </si>
  <si>
    <t>留田社口农村危房改造9000平方米</t>
  </si>
  <si>
    <t>留田新屋入户便道</t>
  </si>
  <si>
    <t>留田新屋入户便道长2.5公里、宽2.5米、厚0.15米</t>
  </si>
  <si>
    <t>留田大陂阶沿水沟</t>
  </si>
  <si>
    <t>修建留田大陂阶沿水沟1000立方米</t>
  </si>
  <si>
    <t>留田改水改厕工程</t>
  </si>
  <si>
    <t>留田改水改厕工程60户</t>
  </si>
  <si>
    <t>留田上屋阶沿水沟</t>
  </si>
  <si>
    <t>留田上屋阶沿水沟310立方米</t>
  </si>
  <si>
    <t>留田大陂农村危房改造</t>
  </si>
  <si>
    <t>留田大陂农村危房改造7500平方米</t>
  </si>
  <si>
    <t>留田村小计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</si>
</sst>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6"/>
      <name val="方正小标宋简体"/>
      <family val="4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25" fillId="0" borderId="0">
      <alignment vertical="center"/>
      <protection/>
    </xf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8" borderId="0" applyNumberFormat="0" applyBorder="0" applyAlignment="0" applyProtection="0"/>
    <xf numFmtId="0" fontId="16" fillId="4" borderId="5" applyNumberFormat="0" applyAlignment="0" applyProtection="0"/>
    <xf numFmtId="0" fontId="20" fillId="4" borderId="1" applyNumberFormat="0" applyAlignment="0" applyProtection="0"/>
    <xf numFmtId="0" fontId="22" fillId="9" borderId="6" applyNumberFormat="0" applyAlignment="0" applyProtection="0"/>
    <xf numFmtId="0" fontId="9" fillId="10" borderId="0" applyNumberFormat="0" applyBorder="0" applyAlignment="0" applyProtection="0"/>
    <xf numFmtId="0" fontId="5" fillId="11" borderId="0" applyNumberFormat="0" applyBorder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5" fillId="16" borderId="0" applyNumberFormat="0" applyBorder="0" applyAlignment="0" applyProtection="0"/>
    <xf numFmtId="0" fontId="9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7" xfId="69"/>
    <cellStyle name="常规 2" xfId="70"/>
    <cellStyle name="常规 3" xfId="71"/>
    <cellStyle name="常规 4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pane ySplit="3" topLeftCell="A4" activePane="bottomLeft" state="frozen"/>
      <selection pane="bottomLeft" activeCell="E48" sqref="E48"/>
    </sheetView>
  </sheetViews>
  <sheetFormatPr defaultColWidth="9.00390625" defaultRowHeight="14.25"/>
  <cols>
    <col min="1" max="1" width="8.00390625" style="3" customWidth="1"/>
    <col min="2" max="2" width="10.25390625" style="3" customWidth="1"/>
    <col min="3" max="3" width="25.25390625" style="4" customWidth="1"/>
    <col min="4" max="4" width="35.50390625" style="4" customWidth="1"/>
    <col min="5" max="5" width="9.875" style="3" customWidth="1"/>
  </cols>
  <sheetData>
    <row r="1" spans="1:4" ht="14.25">
      <c r="A1" s="3" t="s">
        <v>0</v>
      </c>
      <c r="C1" s="3"/>
      <c r="D1" s="5"/>
    </row>
    <row r="2" spans="1:5" ht="37.5" customHeight="1">
      <c r="A2" s="6" t="s">
        <v>1</v>
      </c>
      <c r="B2" s="6"/>
      <c r="C2" s="6"/>
      <c r="D2" s="6"/>
      <c r="E2" s="7"/>
    </row>
    <row r="3" spans="1:5" ht="30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</row>
    <row r="4" spans="1:5" s="1" customFormat="1" ht="12" customHeight="1">
      <c r="A4" s="10" t="s">
        <v>7</v>
      </c>
      <c r="B4" s="11"/>
      <c r="C4" s="12"/>
      <c r="D4" s="13">
        <f>D18+D29+D39+D46</f>
        <v>38</v>
      </c>
      <c r="E4" s="14">
        <f>E18+E29+E39+E46</f>
        <v>1152</v>
      </c>
    </row>
    <row r="5" spans="1:5" s="1" customFormat="1" ht="12">
      <c r="A5" s="15" t="s">
        <v>8</v>
      </c>
      <c r="B5" s="15" t="s">
        <v>9</v>
      </c>
      <c r="C5" s="12" t="s">
        <v>10</v>
      </c>
      <c r="D5" s="12" t="s">
        <v>11</v>
      </c>
      <c r="E5" s="15">
        <v>15</v>
      </c>
    </row>
    <row r="6" spans="1:5" s="1" customFormat="1" ht="24">
      <c r="A6" s="15" t="s">
        <v>8</v>
      </c>
      <c r="B6" s="15" t="s">
        <v>9</v>
      </c>
      <c r="C6" s="12" t="s">
        <v>12</v>
      </c>
      <c r="D6" s="12" t="s">
        <v>13</v>
      </c>
      <c r="E6" s="15">
        <v>26</v>
      </c>
    </row>
    <row r="7" spans="1:5" s="1" customFormat="1" ht="12">
      <c r="A7" s="15" t="s">
        <v>8</v>
      </c>
      <c r="B7" s="15" t="s">
        <v>9</v>
      </c>
      <c r="C7" s="12" t="s">
        <v>14</v>
      </c>
      <c r="D7" s="12" t="s">
        <v>15</v>
      </c>
      <c r="E7" s="15">
        <v>25</v>
      </c>
    </row>
    <row r="8" spans="1:5" s="1" customFormat="1" ht="24">
      <c r="A8" s="15" t="s">
        <v>8</v>
      </c>
      <c r="B8" s="15" t="s">
        <v>9</v>
      </c>
      <c r="C8" s="12" t="s">
        <v>16</v>
      </c>
      <c r="D8" s="12" t="s">
        <v>17</v>
      </c>
      <c r="E8" s="15">
        <v>9</v>
      </c>
    </row>
    <row r="9" spans="1:5" s="1" customFormat="1" ht="12">
      <c r="A9" s="15" t="s">
        <v>8</v>
      </c>
      <c r="B9" s="15" t="s">
        <v>9</v>
      </c>
      <c r="C9" s="12" t="s">
        <v>18</v>
      </c>
      <c r="D9" s="12" t="s">
        <v>19</v>
      </c>
      <c r="E9" s="15">
        <v>45</v>
      </c>
    </row>
    <row r="10" spans="1:5" s="1" customFormat="1" ht="12">
      <c r="A10" s="15" t="s">
        <v>8</v>
      </c>
      <c r="B10" s="15" t="s">
        <v>9</v>
      </c>
      <c r="C10" s="12" t="s">
        <v>20</v>
      </c>
      <c r="D10" s="12" t="s">
        <v>21</v>
      </c>
      <c r="E10" s="15">
        <v>45</v>
      </c>
    </row>
    <row r="11" spans="1:5" s="1" customFormat="1" ht="12">
      <c r="A11" s="15" t="s">
        <v>8</v>
      </c>
      <c r="B11" s="15" t="s">
        <v>9</v>
      </c>
      <c r="C11" s="12" t="s">
        <v>22</v>
      </c>
      <c r="D11" s="12" t="s">
        <v>23</v>
      </c>
      <c r="E11" s="15">
        <v>45</v>
      </c>
    </row>
    <row r="12" spans="1:5" s="1" customFormat="1" ht="12">
      <c r="A12" s="15" t="s">
        <v>8</v>
      </c>
      <c r="B12" s="15" t="s">
        <v>9</v>
      </c>
      <c r="C12" s="12" t="s">
        <v>24</v>
      </c>
      <c r="D12" s="12" t="s">
        <v>25</v>
      </c>
      <c r="E12" s="15">
        <v>10</v>
      </c>
    </row>
    <row r="13" spans="1:5" s="1" customFormat="1" ht="12">
      <c r="A13" s="15" t="s">
        <v>8</v>
      </c>
      <c r="B13" s="15" t="s">
        <v>9</v>
      </c>
      <c r="C13" s="12" t="s">
        <v>26</v>
      </c>
      <c r="D13" s="12" t="s">
        <v>27</v>
      </c>
      <c r="E13" s="15">
        <v>15</v>
      </c>
    </row>
    <row r="14" spans="1:5" s="1" customFormat="1" ht="12">
      <c r="A14" s="15" t="s">
        <v>8</v>
      </c>
      <c r="B14" s="15" t="s">
        <v>9</v>
      </c>
      <c r="C14" s="12" t="s">
        <v>28</v>
      </c>
      <c r="D14" s="12" t="s">
        <v>29</v>
      </c>
      <c r="E14" s="15">
        <v>45</v>
      </c>
    </row>
    <row r="15" spans="1:5" s="1" customFormat="1" ht="24">
      <c r="A15" s="15" t="s">
        <v>8</v>
      </c>
      <c r="B15" s="15" t="s">
        <v>9</v>
      </c>
      <c r="C15" s="12" t="s">
        <v>30</v>
      </c>
      <c r="D15" s="12" t="s">
        <v>31</v>
      </c>
      <c r="E15" s="15">
        <v>17</v>
      </c>
    </row>
    <row r="16" spans="1:5" s="1" customFormat="1" ht="12">
      <c r="A16" s="15" t="s">
        <v>8</v>
      </c>
      <c r="B16" s="15" t="s">
        <v>9</v>
      </c>
      <c r="C16" s="12" t="s">
        <v>32</v>
      </c>
      <c r="D16" s="12" t="s">
        <v>33</v>
      </c>
      <c r="E16" s="15">
        <v>11</v>
      </c>
    </row>
    <row r="17" spans="1:5" s="1" customFormat="1" ht="12">
      <c r="A17" s="15" t="s">
        <v>8</v>
      </c>
      <c r="B17" s="15" t="s">
        <v>9</v>
      </c>
      <c r="C17" s="12" t="s">
        <v>34</v>
      </c>
      <c r="D17" s="12" t="s">
        <v>35</v>
      </c>
      <c r="E17" s="15">
        <v>45</v>
      </c>
    </row>
    <row r="18" spans="1:5" s="1" customFormat="1" ht="12">
      <c r="A18" s="15"/>
      <c r="B18" s="16" t="s">
        <v>36</v>
      </c>
      <c r="C18" s="17"/>
      <c r="D18" s="12">
        <v>13</v>
      </c>
      <c r="E18" s="15">
        <f>SUM(E5:E17)</f>
        <v>353</v>
      </c>
    </row>
    <row r="19" spans="1:5" s="1" customFormat="1" ht="24">
      <c r="A19" s="15" t="s">
        <v>8</v>
      </c>
      <c r="B19" s="15" t="s">
        <v>37</v>
      </c>
      <c r="C19" s="12" t="s">
        <v>38</v>
      </c>
      <c r="D19" s="12" t="s">
        <v>39</v>
      </c>
      <c r="E19" s="15">
        <v>20</v>
      </c>
    </row>
    <row r="20" spans="1:5" s="1" customFormat="1" ht="24">
      <c r="A20" s="15" t="s">
        <v>8</v>
      </c>
      <c r="B20" s="15" t="s">
        <v>37</v>
      </c>
      <c r="C20" s="12" t="s">
        <v>40</v>
      </c>
      <c r="D20" s="12" t="s">
        <v>41</v>
      </c>
      <c r="E20" s="15">
        <v>22</v>
      </c>
    </row>
    <row r="21" spans="1:5" s="1" customFormat="1" ht="12">
      <c r="A21" s="15" t="s">
        <v>8</v>
      </c>
      <c r="B21" s="15" t="s">
        <v>37</v>
      </c>
      <c r="C21" s="12" t="s">
        <v>42</v>
      </c>
      <c r="D21" s="12" t="s">
        <v>43</v>
      </c>
      <c r="E21" s="15">
        <v>25</v>
      </c>
    </row>
    <row r="22" spans="1:5" s="1" customFormat="1" ht="12">
      <c r="A22" s="15" t="s">
        <v>8</v>
      </c>
      <c r="B22" s="15" t="s">
        <v>37</v>
      </c>
      <c r="C22" s="12" t="s">
        <v>22</v>
      </c>
      <c r="D22" s="12" t="s">
        <v>23</v>
      </c>
      <c r="E22" s="15">
        <v>44</v>
      </c>
    </row>
    <row r="23" spans="1:5" s="1" customFormat="1" ht="12">
      <c r="A23" s="15" t="s">
        <v>8</v>
      </c>
      <c r="B23" s="15" t="s">
        <v>37</v>
      </c>
      <c r="C23" s="12" t="s">
        <v>44</v>
      </c>
      <c r="D23" s="12" t="s">
        <v>45</v>
      </c>
      <c r="E23" s="15">
        <v>44</v>
      </c>
    </row>
    <row r="24" spans="1:5" s="1" customFormat="1" ht="12">
      <c r="A24" s="15" t="s">
        <v>8</v>
      </c>
      <c r="B24" s="15" t="s">
        <v>37</v>
      </c>
      <c r="C24" s="12" t="s">
        <v>46</v>
      </c>
      <c r="D24" s="12" t="s">
        <v>47</v>
      </c>
      <c r="E24" s="15">
        <v>44</v>
      </c>
    </row>
    <row r="25" spans="1:5" s="1" customFormat="1" ht="12">
      <c r="A25" s="15" t="s">
        <v>8</v>
      </c>
      <c r="B25" s="15" t="s">
        <v>37</v>
      </c>
      <c r="C25" s="12" t="s">
        <v>48</v>
      </c>
      <c r="D25" s="12" t="s">
        <v>49</v>
      </c>
      <c r="E25" s="15">
        <v>10</v>
      </c>
    </row>
    <row r="26" spans="1:5" s="1" customFormat="1" ht="12">
      <c r="A26" s="15" t="s">
        <v>8</v>
      </c>
      <c r="B26" s="15" t="s">
        <v>37</v>
      </c>
      <c r="C26" s="12" t="s">
        <v>50</v>
      </c>
      <c r="D26" s="12" t="s">
        <v>51</v>
      </c>
      <c r="E26" s="15">
        <v>34</v>
      </c>
    </row>
    <row r="27" spans="1:5" s="1" customFormat="1" ht="12">
      <c r="A27" s="15" t="s">
        <v>8</v>
      </c>
      <c r="B27" s="15" t="s">
        <v>37</v>
      </c>
      <c r="C27" s="12" t="s">
        <v>52</v>
      </c>
      <c r="D27" s="12" t="s">
        <v>53</v>
      </c>
      <c r="E27" s="15">
        <v>42</v>
      </c>
    </row>
    <row r="28" spans="1:5" s="1" customFormat="1" ht="12">
      <c r="A28" s="15" t="s">
        <v>8</v>
      </c>
      <c r="B28" s="15" t="s">
        <v>37</v>
      </c>
      <c r="C28" s="12" t="s">
        <v>54</v>
      </c>
      <c r="D28" s="12" t="s">
        <v>55</v>
      </c>
      <c r="E28" s="15">
        <v>8</v>
      </c>
    </row>
    <row r="29" spans="1:5" s="1" customFormat="1" ht="12">
      <c r="A29" s="15"/>
      <c r="B29" s="16" t="s">
        <v>56</v>
      </c>
      <c r="C29" s="17"/>
      <c r="D29" s="12">
        <v>10</v>
      </c>
      <c r="E29" s="15">
        <f>SUM(E19:E28)</f>
        <v>293</v>
      </c>
    </row>
    <row r="30" spans="1:5" s="1" customFormat="1" ht="24">
      <c r="A30" s="15" t="s">
        <v>8</v>
      </c>
      <c r="B30" s="15" t="s">
        <v>57</v>
      </c>
      <c r="C30" s="12" t="s">
        <v>58</v>
      </c>
      <c r="D30" s="12" t="s">
        <v>59</v>
      </c>
      <c r="E30" s="15">
        <v>43</v>
      </c>
    </row>
    <row r="31" spans="1:5" s="1" customFormat="1" ht="12">
      <c r="A31" s="15" t="s">
        <v>8</v>
      </c>
      <c r="B31" s="15" t="s">
        <v>57</v>
      </c>
      <c r="C31" s="12" t="s">
        <v>60</v>
      </c>
      <c r="D31" s="12" t="s">
        <v>61</v>
      </c>
      <c r="E31" s="15">
        <v>25</v>
      </c>
    </row>
    <row r="32" spans="1:5" s="1" customFormat="1" ht="24">
      <c r="A32" s="15" t="s">
        <v>8</v>
      </c>
      <c r="B32" s="15" t="s">
        <v>57</v>
      </c>
      <c r="C32" s="12" t="s">
        <v>62</v>
      </c>
      <c r="D32" s="12" t="s">
        <v>63</v>
      </c>
      <c r="E32" s="15">
        <v>14.5</v>
      </c>
    </row>
    <row r="33" spans="1:5" s="1" customFormat="1" ht="24">
      <c r="A33" s="15" t="s">
        <v>8</v>
      </c>
      <c r="B33" s="15" t="s">
        <v>57</v>
      </c>
      <c r="C33" s="12" t="s">
        <v>64</v>
      </c>
      <c r="D33" s="12" t="s">
        <v>65</v>
      </c>
      <c r="E33" s="15">
        <v>32</v>
      </c>
    </row>
    <row r="34" spans="1:5" s="1" customFormat="1" ht="12">
      <c r="A34" s="15" t="s">
        <v>8</v>
      </c>
      <c r="B34" s="15" t="s">
        <v>57</v>
      </c>
      <c r="C34" s="12" t="s">
        <v>66</v>
      </c>
      <c r="D34" s="12" t="s">
        <v>67</v>
      </c>
      <c r="E34" s="15">
        <v>45</v>
      </c>
    </row>
    <row r="35" spans="1:5" s="1" customFormat="1" ht="12">
      <c r="A35" s="15" t="s">
        <v>8</v>
      </c>
      <c r="B35" s="15" t="s">
        <v>57</v>
      </c>
      <c r="C35" s="12" t="s">
        <v>68</v>
      </c>
      <c r="D35" s="12" t="s">
        <v>69</v>
      </c>
      <c r="E35" s="15">
        <v>45</v>
      </c>
    </row>
    <row r="36" spans="1:5" s="1" customFormat="1" ht="24">
      <c r="A36" s="15" t="s">
        <v>8</v>
      </c>
      <c r="B36" s="15" t="s">
        <v>57</v>
      </c>
      <c r="C36" s="12" t="s">
        <v>70</v>
      </c>
      <c r="D36" s="12" t="s">
        <v>71</v>
      </c>
      <c r="E36" s="15">
        <v>8.5</v>
      </c>
    </row>
    <row r="37" spans="1:5" s="1" customFormat="1" ht="12">
      <c r="A37" s="15" t="s">
        <v>8</v>
      </c>
      <c r="B37" s="15" t="s">
        <v>57</v>
      </c>
      <c r="C37" s="12" t="s">
        <v>72</v>
      </c>
      <c r="D37" s="12" t="s">
        <v>73</v>
      </c>
      <c r="E37" s="15">
        <v>45</v>
      </c>
    </row>
    <row r="38" spans="1:5" s="1" customFormat="1" ht="12">
      <c r="A38" s="15" t="s">
        <v>8</v>
      </c>
      <c r="B38" s="15" t="s">
        <v>57</v>
      </c>
      <c r="C38" s="12" t="s">
        <v>74</v>
      </c>
      <c r="D38" s="12" t="s">
        <v>75</v>
      </c>
      <c r="E38" s="15">
        <v>28</v>
      </c>
    </row>
    <row r="39" spans="1:5" s="1" customFormat="1" ht="12">
      <c r="A39" s="15"/>
      <c r="B39" s="16" t="s">
        <v>76</v>
      </c>
      <c r="C39" s="17"/>
      <c r="D39" s="13">
        <v>9</v>
      </c>
      <c r="E39" s="15">
        <f>SUM(E30:E38)</f>
        <v>286</v>
      </c>
    </row>
    <row r="40" spans="1:5" s="1" customFormat="1" ht="12">
      <c r="A40" s="15" t="s">
        <v>8</v>
      </c>
      <c r="B40" s="15" t="s">
        <v>77</v>
      </c>
      <c r="C40" s="12" t="s">
        <v>78</v>
      </c>
      <c r="D40" s="12" t="s">
        <v>79</v>
      </c>
      <c r="E40" s="15">
        <v>41</v>
      </c>
    </row>
    <row r="41" spans="1:5" s="1" customFormat="1" ht="24">
      <c r="A41" s="15" t="s">
        <v>8</v>
      </c>
      <c r="B41" s="15" t="s">
        <v>77</v>
      </c>
      <c r="C41" s="12" t="s">
        <v>80</v>
      </c>
      <c r="D41" s="12" t="s">
        <v>81</v>
      </c>
      <c r="E41" s="15">
        <v>45</v>
      </c>
    </row>
    <row r="42" spans="1:5" s="1" customFormat="1" ht="12">
      <c r="A42" s="15" t="s">
        <v>8</v>
      </c>
      <c r="B42" s="15" t="s">
        <v>77</v>
      </c>
      <c r="C42" s="12" t="s">
        <v>82</v>
      </c>
      <c r="D42" s="12" t="s">
        <v>83</v>
      </c>
      <c r="E42" s="15">
        <v>45</v>
      </c>
    </row>
    <row r="43" spans="1:5" s="1" customFormat="1" ht="12">
      <c r="A43" s="15" t="s">
        <v>8</v>
      </c>
      <c r="B43" s="15" t="s">
        <v>77</v>
      </c>
      <c r="C43" s="12" t="s">
        <v>84</v>
      </c>
      <c r="D43" s="12" t="s">
        <v>85</v>
      </c>
      <c r="E43" s="15">
        <v>42</v>
      </c>
    </row>
    <row r="44" spans="1:5" s="2" customFormat="1" ht="19.5" customHeight="1">
      <c r="A44" s="18" t="s">
        <v>8</v>
      </c>
      <c r="B44" s="18" t="s">
        <v>77</v>
      </c>
      <c r="C44" s="19" t="s">
        <v>86</v>
      </c>
      <c r="D44" s="20" t="s">
        <v>87</v>
      </c>
      <c r="E44" s="18">
        <v>14</v>
      </c>
    </row>
    <row r="45" spans="1:5" s="1" customFormat="1" ht="12">
      <c r="A45" s="15" t="s">
        <v>8</v>
      </c>
      <c r="B45" s="15" t="s">
        <v>77</v>
      </c>
      <c r="C45" s="12" t="s">
        <v>88</v>
      </c>
      <c r="D45" s="12" t="s">
        <v>89</v>
      </c>
      <c r="E45" s="15">
        <v>33</v>
      </c>
    </row>
    <row r="46" spans="1:5" s="1" customFormat="1" ht="12">
      <c r="A46" s="15"/>
      <c r="B46" s="16" t="s">
        <v>90</v>
      </c>
      <c r="C46" s="17"/>
      <c r="D46" s="13">
        <v>6</v>
      </c>
      <c r="E46" s="15">
        <f>SUM(E40:E45)</f>
        <v>220</v>
      </c>
    </row>
  </sheetData>
  <sheetProtection/>
  <autoFilter ref="A3:E46"/>
  <mergeCells count="6">
    <mergeCell ref="A2:E2"/>
    <mergeCell ref="A4:B4"/>
    <mergeCell ref="B18:C18"/>
    <mergeCell ref="B29:C29"/>
    <mergeCell ref="B39:C39"/>
    <mergeCell ref="B46:C46"/>
  </mergeCells>
  <printOptions horizontalCentered="1"/>
  <pageMargins left="0.31" right="0.16" top="0.79" bottom="0.59" header="0.28" footer="0.1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5">
      <selection activeCell="N25" sqref="N2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飞雨</cp:lastModifiedBy>
  <cp:lastPrinted>2018-04-23T02:53:30Z</cp:lastPrinted>
  <dcterms:created xsi:type="dcterms:W3CDTF">2017-05-26T03:13:58Z</dcterms:created>
  <dcterms:modified xsi:type="dcterms:W3CDTF">2018-04-26T00:38:51Z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