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8100" activeTab="7"/>
  </bookViews>
  <sheets>
    <sheet name="部门公开表1" sheetId="1" r:id="rId1"/>
    <sheet name="部门公开表2" sheetId="2" r:id="rId2"/>
    <sheet name="部门公开表3" sheetId="3" r:id="rId3"/>
    <sheet name="部门公开表4" sheetId="4" r:id="rId4"/>
    <sheet name="部门公开表5" sheetId="5" r:id="rId5"/>
    <sheet name="部门公开表6" sheetId="6" r:id="rId6"/>
    <sheet name="部门公开表7" sheetId="7" r:id="rId7"/>
    <sheet name="部门公开表8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<sst xmlns="http://schemas.openxmlformats.org/spreadsheetml/2006/main" count="231" uniqueCount="139">
  <si>
    <r>
      <t>部门公开表</t>
    </r>
    <r>
      <rPr>
        <sz val="12"/>
        <rFont val="黑体"/>
        <family val="3"/>
      </rPr>
      <t>1：</t>
    </r>
  </si>
  <si>
    <t>收支预算总表</t>
  </si>
  <si>
    <t>收入</t>
  </si>
  <si>
    <t>支出</t>
  </si>
  <si>
    <t>项目</t>
  </si>
  <si>
    <t>预算数</t>
  </si>
  <si>
    <t>项目（按支出功能科目类级）</t>
  </si>
  <si>
    <t>一、财政拨款</t>
  </si>
  <si>
    <t>一般公共预算拨款收入</t>
  </si>
  <si>
    <t>政府性基金预算拨款收入</t>
  </si>
  <si>
    <t>专项收入</t>
  </si>
  <si>
    <t>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</si>
  <si>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</si>
  <si>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</si>
  <si>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</si>
  <si>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</si>
  <si>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</si>
  <si>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 xml:space="preserve"> </t>
  </si>
  <si>
    <t>本年收入合计</t>
  </si>
  <si>
    <t>本年支出</t>
  </si>
  <si>
    <t>七、用事业基金弥补收支差额</t>
  </si>
  <si>
    <t>结转下年</t>
  </si>
  <si>
    <t>八、上年结转</t>
  </si>
  <si>
    <t>财政拨款结转</t>
  </si>
  <si>
    <t>其他资金结转</t>
  </si>
  <si>
    <t>收入合计</t>
  </si>
  <si>
    <t>支出总计</t>
  </si>
  <si>
    <t>部门公开表2：</t>
  </si>
  <si>
    <t>部门收入总表</t>
  </si>
  <si>
    <t>支出功能人类科目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</si>
  <si>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</si>
  <si>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</si>
  <si>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</si>
  <si>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</si>
  <si>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</si>
  <si>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</si>
  <si>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</si>
  <si>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</si>
  <si>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</si>
  <si>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其中：教育收费</t>
  </si>
  <si>
    <t>科目编码</t>
  </si>
  <si>
    <t>科目名称</t>
  </si>
  <si>
    <t>部门公开表3：</t>
  </si>
  <si>
    <t>部门支出总表</t>
  </si>
  <si>
    <t>基本支出</t>
  </si>
  <si>
    <t>项目支出</t>
  </si>
  <si>
    <t>事业单位经营支出</t>
  </si>
  <si>
    <t>上缴上级支出</t>
  </si>
  <si>
    <t>对附属单位补助支出</t>
  </si>
  <si>
    <t>部门公开表4：</t>
  </si>
  <si>
    <t>财政拨款收支总表</t>
  </si>
  <si>
    <t>一般公共预算支出</t>
  </si>
  <si>
    <t>政府性基金预算支出</t>
  </si>
  <si>
    <t>二、上年结转</t>
  </si>
  <si>
    <t>一般公共预算拨款结转</t>
  </si>
  <si>
    <t>政府性基金预算拨款结转</t>
  </si>
  <si>
    <t>部门公开表5：</t>
  </si>
  <si>
    <t>一般公共预算支出表</t>
  </si>
  <si>
    <t>部门公开表6:</t>
  </si>
  <si>
    <t>一般公共预算基本支出表</t>
  </si>
  <si>
    <t>支出经济分类科目</t>
  </si>
  <si>
    <t>人员经费</t>
  </si>
  <si>
    <t>公用经费</t>
  </si>
  <si>
    <t>部门公开表7:</t>
  </si>
  <si>
    <t>一般公共预算“三公”经费支出表</t>
  </si>
  <si>
    <t>因公出国（境）费</t>
  </si>
  <si>
    <t>公务接待费</t>
  </si>
  <si>
    <t>公务用车运行维护费</t>
  </si>
  <si>
    <t>公务用车购置</t>
  </si>
  <si>
    <t>部门公开表8：</t>
  </si>
  <si>
    <t>政府性基金预算支出表</t>
  </si>
  <si>
    <t>2017年预算数</t>
  </si>
  <si>
    <t>2017年基本支出</t>
  </si>
  <si>
    <t>一、一般公共服务支出</t>
  </si>
  <si>
    <t>　　行政运行</t>
  </si>
  <si>
    <t>无</t>
  </si>
  <si>
    <t xml:space="preserve">一般公共服务支出 </t>
  </si>
  <si>
    <t>社会保障和就业支出</t>
  </si>
  <si>
    <t>行政事业单位离退休</t>
  </si>
  <si>
    <t>归口管理和行政单位离退休</t>
  </si>
  <si>
    <t xml:space="preserve">机关事业单位基本养老保险缴费支出 </t>
  </si>
  <si>
    <t>住房保障支出</t>
  </si>
  <si>
    <t>住房改革支出</t>
  </si>
  <si>
    <t>住房公积金</t>
  </si>
  <si>
    <t>二、社会保障与就业支出</t>
  </si>
  <si>
    <t>三、住房保障支出</t>
  </si>
  <si>
    <t>支出功能分类科目</t>
  </si>
  <si>
    <t>301</t>
  </si>
  <si>
    <t>工资福利支出</t>
  </si>
  <si>
    <t xml:space="preserve">  其他(工资福利支出)</t>
  </si>
  <si>
    <t>302</t>
  </si>
  <si>
    <t>商品和服务支出</t>
  </si>
  <si>
    <t>303</t>
  </si>
  <si>
    <t>对个人和家庭的补助</t>
  </si>
  <si>
    <t xml:space="preserve">  30101</t>
  </si>
  <si>
    <t>30102</t>
  </si>
  <si>
    <t>30103</t>
  </si>
  <si>
    <t>30107</t>
  </si>
  <si>
    <t>30199</t>
  </si>
  <si>
    <t>津贴补贴</t>
  </si>
  <si>
    <t>年终一次性奖金</t>
  </si>
  <si>
    <t>绩效工资</t>
  </si>
  <si>
    <t>30108</t>
  </si>
  <si>
    <t>机关事业单位基本养老保险缴费</t>
  </si>
  <si>
    <t>30208</t>
  </si>
  <si>
    <t xml:space="preserve">  取暖费</t>
  </si>
  <si>
    <t>30229</t>
  </si>
  <si>
    <t xml:space="preserve">  福利费</t>
  </si>
  <si>
    <t>30239</t>
  </si>
  <si>
    <t>其他交通费用</t>
  </si>
  <si>
    <t xml:space="preserve">  基本工资</t>
  </si>
  <si>
    <t>30302</t>
  </si>
  <si>
    <t>退休费</t>
  </si>
  <si>
    <t>30311</t>
  </si>
  <si>
    <t xml:space="preserve">  住房公积金</t>
  </si>
  <si>
    <t>合计</t>
  </si>
  <si>
    <t>30399</t>
  </si>
  <si>
    <t>其他对个人和家庭的补助支出</t>
  </si>
  <si>
    <t>填报单位：赣县区长洛乡人民政府                                                                        单位：万元</t>
  </si>
  <si>
    <t>四、农林水支出</t>
  </si>
  <si>
    <t>五、社会保障与就业支出</t>
  </si>
  <si>
    <t>填报单位：赣县区长洛乡人民政府                                                                       单位：万元</t>
  </si>
  <si>
    <t>人大事务</t>
  </si>
  <si>
    <t>人大会议</t>
  </si>
  <si>
    <t>代表会议</t>
  </si>
  <si>
    <t>政府办公厅（室）及相关机构事务</t>
  </si>
  <si>
    <t>行政运行</t>
  </si>
  <si>
    <t>其他政府办公厅（室）及相关机构事务</t>
  </si>
  <si>
    <t>城乡社区支出</t>
  </si>
  <si>
    <t>其他城乡社区支出</t>
  </si>
  <si>
    <t>农林水支出</t>
  </si>
  <si>
    <t>农村综合改革</t>
  </si>
  <si>
    <t>对村民委员会和村党支部的补助</t>
  </si>
  <si>
    <t>其他农村综合改革支出</t>
  </si>
  <si>
    <t>填报单位：赣县区长洛乡人民政府                            单位：万元</t>
  </si>
  <si>
    <t>填报单位：赣县区长洛乡人民政府                                                单位：万元</t>
  </si>
  <si>
    <t>填报单位：赣县区长洛乡人民政府                                        单位：万元</t>
  </si>
  <si>
    <t>填报单位：赣县区长洛乡人民政府                               单位：万元</t>
  </si>
  <si>
    <t>填报单位：赣县区长洛乡人民政府                                          单位：万元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</si>
</sst>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6"/>
      <name val="方正小标宋简体"/>
      <family val="0"/>
    </font>
    <font>
      <sz val="14"/>
      <name val="仿宋_GB2312"/>
      <family val="3"/>
    </font>
    <font>
      <sz val="18"/>
      <name val="仿宋_GB2312"/>
      <family val="0"/>
    </font>
    <font>
      <sz val="12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" fontId="12" fillId="0" borderId="10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C6" sqref="C6:D11"/>
    </sheetView>
  </sheetViews>
  <sheetFormatPr defaultColWidth="9.00390625" defaultRowHeight="14.25"/>
  <cols>
    <col min="1" max="1" width="38.75390625" style="0" customWidth="1"/>
    <col min="2" max="2" width="23.75390625" style="0" customWidth="1"/>
    <col min="3" max="3" width="33.375" style="0" customWidth="1"/>
    <col min="4" max="4" width="19.125" style="0" customWidth="1"/>
  </cols>
  <sheetData>
    <row r="1" spans="1:4" ht="14.25">
      <c r="A1" s="22" t="s">
        <v>0</v>
      </c>
      <c r="B1" s="23"/>
      <c r="C1" s="23"/>
      <c r="D1" s="23"/>
    </row>
    <row r="2" spans="1:4" ht="22.5">
      <c r="A2" s="24" t="s">
        <v>1</v>
      </c>
      <c r="B2" s="24"/>
      <c r="C2" s="24"/>
      <c r="D2" s="24"/>
    </row>
    <row r="3" spans="1:4" ht="22.5" customHeight="1">
      <c r="A3" s="25" t="s">
        <v>121</v>
      </c>
      <c r="B3" s="25"/>
      <c r="C3" s="25"/>
      <c r="D3" s="25"/>
    </row>
    <row r="4" spans="1:4" ht="18.75" customHeight="1">
      <c r="A4" s="26" t="s">
        <v>2</v>
      </c>
      <c r="B4" s="26"/>
      <c r="C4" s="26" t="s">
        <v>3</v>
      </c>
      <c r="D4" s="26"/>
    </row>
    <row r="5" spans="1:4" ht="18" customHeight="1">
      <c r="A5" s="4" t="s">
        <v>4</v>
      </c>
      <c r="B5" s="4" t="s">
        <v>5</v>
      </c>
      <c r="C5" s="4" t="s">
        <v>6</v>
      </c>
      <c r="D5" s="4" t="s">
        <v>5</v>
      </c>
    </row>
    <row r="6" spans="1:4" ht="19.5" customHeight="1">
      <c r="A6" s="8" t="s">
        <v>7</v>
      </c>
      <c r="B6" s="4">
        <v>473.9342</v>
      </c>
      <c r="C6" s="8" t="s">
        <v>73</v>
      </c>
      <c r="D6" s="4">
        <v>304.0148</v>
      </c>
    </row>
    <row r="7" spans="1:4" ht="19.5" customHeight="1">
      <c r="A7" s="8" t="s">
        <v>8</v>
      </c>
      <c r="B7" s="4">
        <v>473.9342</v>
      </c>
      <c r="C7" s="8" t="s">
        <v>74</v>
      </c>
      <c r="D7" s="4">
        <v>304.0148</v>
      </c>
    </row>
    <row r="8" spans="1:4" ht="19.5" customHeight="1">
      <c r="A8" s="8" t="s">
        <v>9</v>
      </c>
      <c r="B8" s="4"/>
      <c r="C8" s="8" t="s">
        <v>84</v>
      </c>
      <c r="D8" s="4">
        <v>33.0794</v>
      </c>
    </row>
    <row r="9" spans="1:4" ht="19.5" customHeight="1">
      <c r="A9" s="8" t="s">
        <v>10</v>
      </c>
      <c r="B9" s="4"/>
      <c r="C9" s="8" t="s">
        <v>85</v>
      </c>
      <c r="D9" s="4">
        <v>18.444</v>
      </c>
    </row>
    <row r="10" spans="1:4" ht="19.5" customHeight="1">
      <c r="A10" s="8" t="s">
        <v>11</v>
      </c>
      <c r="B10" s="4"/>
      <c r="C10" s="8" t="s">
        <v>119</v>
      </c>
      <c r="D10" s="4">
        <v>108.396</v>
      </c>
    </row>
    <row r="11" spans="1:4" ht="19.5" customHeight="1">
      <c r="A11" s="8" t="s">
        <v>12</v>
      </c>
      <c r="B11" s="4"/>
      <c r="C11" s="8" t="s">
        <v>120</v>
      </c>
      <c r="D11" s="4">
        <v>10</v>
      </c>
    </row>
    <row r="12" spans="1:4" ht="19.5" customHeight="1">
      <c r="A12" s="8" t="s">
        <v>13</v>
      </c>
      <c r="B12" s="4"/>
      <c r="C12" s="17"/>
      <c r="D12" s="4"/>
    </row>
    <row r="13" spans="1:4" ht="19.5" customHeight="1">
      <c r="A13" s="8" t="s">
        <v>14</v>
      </c>
      <c r="B13" s="4"/>
      <c r="C13" s="17"/>
      <c r="D13" s="4"/>
    </row>
    <row r="14" spans="1:4" ht="19.5" customHeight="1">
      <c r="A14" s="8" t="s">
        <v>15</v>
      </c>
      <c r="B14" s="4"/>
      <c r="C14" s="8"/>
      <c r="D14" s="4"/>
    </row>
    <row r="15" spans="1:4" ht="19.5" customHeight="1">
      <c r="A15" s="8" t="s">
        <v>16</v>
      </c>
      <c r="B15" s="4"/>
      <c r="C15" s="8"/>
      <c r="D15" s="4"/>
    </row>
    <row r="16" spans="1:4" ht="19.5" customHeight="1">
      <c r="A16" s="8" t="s">
        <v>17</v>
      </c>
      <c r="B16" s="4"/>
      <c r="C16" s="8"/>
      <c r="D16" s="4"/>
    </row>
    <row r="17" spans="1:4" ht="19.5" customHeight="1">
      <c r="A17" s="4" t="s">
        <v>18</v>
      </c>
      <c r="B17" s="4"/>
      <c r="C17" s="4" t="s">
        <v>19</v>
      </c>
      <c r="D17" s="4"/>
    </row>
    <row r="18" spans="1:4" ht="19.5" customHeight="1">
      <c r="A18" s="8" t="s">
        <v>20</v>
      </c>
      <c r="B18" s="4"/>
      <c r="C18" s="8" t="s">
        <v>21</v>
      </c>
      <c r="D18" s="4"/>
    </row>
    <row r="19" spans="1:4" ht="19.5" customHeight="1">
      <c r="A19" s="8" t="s">
        <v>22</v>
      </c>
      <c r="B19" s="4"/>
      <c r="C19" s="8"/>
      <c r="D19" s="4"/>
    </row>
    <row r="20" spans="1:4" ht="19.5" customHeight="1">
      <c r="A20" s="8" t="s">
        <v>23</v>
      </c>
      <c r="B20" s="8"/>
      <c r="C20" s="8"/>
      <c r="D20" s="4"/>
    </row>
    <row r="21" spans="1:4" ht="19.5" customHeight="1">
      <c r="A21" s="8" t="s">
        <v>24</v>
      </c>
      <c r="B21" s="8"/>
      <c r="C21" s="8"/>
      <c r="D21" s="10"/>
    </row>
    <row r="22" spans="1:4" ht="19.5" customHeight="1">
      <c r="A22" s="4" t="s">
        <v>25</v>
      </c>
      <c r="B22" s="4">
        <f>SUM(B7:B21)</f>
        <v>473.9342</v>
      </c>
      <c r="C22" s="4" t="s">
        <v>26</v>
      </c>
      <c r="D22" s="10">
        <f>SUM(D7:D21)</f>
        <v>473.93420000000003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5">
      <selection activeCell="T19" sqref="T19"/>
    </sheetView>
  </sheetViews>
  <sheetFormatPr defaultColWidth="9.00390625" defaultRowHeight="14.25"/>
  <cols>
    <col min="2" max="2" width="22.50390625" style="0" customWidth="1"/>
    <col min="3" max="3" width="9.875" style="0" customWidth="1"/>
    <col min="4" max="4" width="7.00390625" style="0" customWidth="1"/>
    <col min="5" max="5" width="11.125" style="0" customWidth="1"/>
    <col min="6" max="6" width="10.125" style="0" customWidth="1"/>
    <col min="7" max="7" width="5.875" style="0" customWidth="1"/>
    <col min="8" max="8" width="7.375" style="0" customWidth="1"/>
    <col min="9" max="9" width="3.75390625" style="0" customWidth="1"/>
    <col min="10" max="10" width="6.625" style="0" customWidth="1"/>
    <col min="11" max="11" width="5.00390625" style="0" customWidth="1"/>
    <col min="12" max="12" width="3.50390625" style="0" customWidth="1"/>
    <col min="13" max="13" width="5.875" style="0" customWidth="1"/>
    <col min="14" max="14" width="6.00390625" style="0" customWidth="1"/>
    <col min="15" max="15" width="6.125" style="0" customWidth="1"/>
  </cols>
  <sheetData>
    <row r="1" spans="1:5" ht="14.25">
      <c r="A1" s="22" t="s">
        <v>27</v>
      </c>
      <c r="B1" s="22"/>
      <c r="C1" s="22"/>
      <c r="D1" s="22"/>
      <c r="E1" s="22"/>
    </row>
    <row r="2" spans="1:15" ht="22.5">
      <c r="A2" s="24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7.75" customHeight="1">
      <c r="A3" s="28" t="s">
        <v>118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34.5" customHeight="1">
      <c r="A4" s="27" t="s">
        <v>86</v>
      </c>
      <c r="B4" s="27"/>
      <c r="C4" s="27" t="s">
        <v>30</v>
      </c>
      <c r="D4" s="27" t="s">
        <v>31</v>
      </c>
      <c r="E4" s="27" t="s">
        <v>32</v>
      </c>
      <c r="F4" s="27"/>
      <c r="G4" s="27"/>
      <c r="H4" s="27"/>
      <c r="I4" s="27" t="s">
        <v>33</v>
      </c>
      <c r="J4" s="11"/>
      <c r="K4" s="27" t="s">
        <v>34</v>
      </c>
      <c r="L4" s="27" t="s">
        <v>35</v>
      </c>
      <c r="M4" s="27" t="s">
        <v>36</v>
      </c>
      <c r="N4" s="27" t="s">
        <v>37</v>
      </c>
      <c r="O4" s="27" t="s">
        <v>38</v>
      </c>
    </row>
    <row r="5" spans="1:15" ht="48.75" customHeight="1">
      <c r="A5" s="27"/>
      <c r="B5" s="27"/>
      <c r="C5" s="27"/>
      <c r="D5" s="27"/>
      <c r="E5" s="11" t="s">
        <v>8</v>
      </c>
      <c r="F5" s="11" t="s">
        <v>9</v>
      </c>
      <c r="G5" s="11" t="s">
        <v>10</v>
      </c>
      <c r="H5" s="11" t="s">
        <v>11</v>
      </c>
      <c r="I5" s="27"/>
      <c r="J5" s="11" t="s">
        <v>39</v>
      </c>
      <c r="K5" s="27"/>
      <c r="L5" s="27"/>
      <c r="M5" s="27"/>
      <c r="N5" s="27"/>
      <c r="O5" s="27"/>
    </row>
    <row r="6" spans="1:15" ht="27.75" customHeight="1">
      <c r="A6" s="10" t="s">
        <v>40</v>
      </c>
      <c r="B6" s="11" t="s">
        <v>41</v>
      </c>
      <c r="C6" s="11">
        <v>473.9342</v>
      </c>
      <c r="D6" s="11"/>
      <c r="E6" s="11">
        <v>473.9342</v>
      </c>
      <c r="F6" s="11"/>
      <c r="G6" s="11"/>
      <c r="H6" s="11"/>
      <c r="I6" s="11"/>
      <c r="J6" s="11"/>
      <c r="K6" s="11"/>
      <c r="L6" s="11"/>
      <c r="M6" s="11"/>
      <c r="N6" s="11"/>
      <c r="O6" s="10"/>
    </row>
    <row r="7" spans="1:15" ht="19.5" customHeight="1">
      <c r="A7" s="13">
        <v>201</v>
      </c>
      <c r="B7" s="13" t="s">
        <v>76</v>
      </c>
      <c r="C7" s="11">
        <v>304.0148</v>
      </c>
      <c r="D7" s="11"/>
      <c r="E7" s="11">
        <v>304.0148</v>
      </c>
      <c r="F7" s="11"/>
      <c r="G7" s="11"/>
      <c r="H7" s="11"/>
      <c r="I7" s="11"/>
      <c r="J7" s="11"/>
      <c r="K7" s="11"/>
      <c r="L7" s="11"/>
      <c r="M7" s="11"/>
      <c r="N7" s="11"/>
      <c r="O7" s="10"/>
    </row>
    <row r="8" spans="1:15" ht="19.5" customHeight="1">
      <c r="A8" s="13">
        <v>20101</v>
      </c>
      <c r="B8" s="13" t="s">
        <v>122</v>
      </c>
      <c r="C8" s="11">
        <v>6.08</v>
      </c>
      <c r="D8" s="11"/>
      <c r="E8" s="11">
        <v>6.08</v>
      </c>
      <c r="F8" s="11"/>
      <c r="G8" s="11"/>
      <c r="H8" s="11"/>
      <c r="I8" s="11"/>
      <c r="J8" s="11"/>
      <c r="K8" s="11"/>
      <c r="L8" s="11"/>
      <c r="M8" s="11"/>
      <c r="N8" s="11"/>
      <c r="O8" s="10"/>
    </row>
    <row r="9" spans="1:15" ht="19.5" customHeight="1">
      <c r="A9" s="13">
        <v>2010104</v>
      </c>
      <c r="B9" s="13" t="s">
        <v>123</v>
      </c>
      <c r="C9" s="11">
        <v>4.08</v>
      </c>
      <c r="D9" s="11"/>
      <c r="E9" s="11">
        <v>4.08</v>
      </c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 ht="19.5" customHeight="1">
      <c r="A10" s="13">
        <v>2010108</v>
      </c>
      <c r="B10" s="13" t="s">
        <v>124</v>
      </c>
      <c r="C10" s="11">
        <v>2</v>
      </c>
      <c r="D10" s="11"/>
      <c r="E10" s="11">
        <v>2</v>
      </c>
      <c r="F10" s="11"/>
      <c r="G10" s="11"/>
      <c r="H10" s="11"/>
      <c r="I10" s="11"/>
      <c r="J10" s="11"/>
      <c r="K10" s="11"/>
      <c r="L10" s="11"/>
      <c r="M10" s="11"/>
      <c r="N10" s="11"/>
      <c r="O10" s="10"/>
    </row>
    <row r="11" spans="1:15" ht="19.5" customHeight="1">
      <c r="A11" s="13">
        <v>20103</v>
      </c>
      <c r="B11" s="13" t="s">
        <v>125</v>
      </c>
      <c r="C11" s="11">
        <v>297.9348</v>
      </c>
      <c r="D11" s="11"/>
      <c r="E11" s="11">
        <v>297.9348</v>
      </c>
      <c r="F11" s="11"/>
      <c r="G11" s="11"/>
      <c r="H11" s="11"/>
      <c r="I11" s="11"/>
      <c r="J11" s="11"/>
      <c r="K11" s="11"/>
      <c r="L11" s="11"/>
      <c r="M11" s="11"/>
      <c r="N11" s="11"/>
      <c r="O11" s="10"/>
    </row>
    <row r="12" spans="1:15" ht="19.5" customHeight="1">
      <c r="A12" s="13">
        <v>2010301</v>
      </c>
      <c r="B12" s="13" t="s">
        <v>126</v>
      </c>
      <c r="C12" s="11">
        <v>177.9348</v>
      </c>
      <c r="D12" s="11"/>
      <c r="E12" s="11">
        <v>177.9348</v>
      </c>
      <c r="F12" s="11"/>
      <c r="G12" s="11"/>
      <c r="H12" s="11"/>
      <c r="I12" s="11"/>
      <c r="J12" s="11"/>
      <c r="K12" s="11"/>
      <c r="L12" s="11"/>
      <c r="M12" s="11"/>
      <c r="N12" s="11"/>
      <c r="O12" s="10"/>
    </row>
    <row r="13" spans="1:15" ht="19.5" customHeight="1">
      <c r="A13" s="13">
        <v>2010399</v>
      </c>
      <c r="B13" s="13" t="s">
        <v>127</v>
      </c>
      <c r="C13" s="11">
        <v>120</v>
      </c>
      <c r="D13" s="11"/>
      <c r="E13" s="11">
        <v>120</v>
      </c>
      <c r="F13" s="11"/>
      <c r="G13" s="11"/>
      <c r="H13" s="11"/>
      <c r="I13" s="11"/>
      <c r="J13" s="11"/>
      <c r="K13" s="11"/>
      <c r="L13" s="11"/>
      <c r="M13" s="11"/>
      <c r="N13" s="11"/>
      <c r="O13" s="10"/>
    </row>
    <row r="14" spans="1:15" ht="19.5" customHeight="1">
      <c r="A14" s="13">
        <v>208</v>
      </c>
      <c r="B14" s="13" t="s">
        <v>77</v>
      </c>
      <c r="C14" s="11">
        <v>33.0794</v>
      </c>
      <c r="D14" s="11"/>
      <c r="E14" s="11">
        <v>33.0794</v>
      </c>
      <c r="F14" s="11"/>
      <c r="G14" s="11"/>
      <c r="H14" s="11"/>
      <c r="I14" s="11"/>
      <c r="J14" s="11"/>
      <c r="K14" s="11"/>
      <c r="L14" s="11"/>
      <c r="M14" s="11"/>
      <c r="N14" s="11"/>
      <c r="O14" s="10"/>
    </row>
    <row r="15" spans="1:15" ht="19.5" customHeight="1">
      <c r="A15" s="13">
        <v>20805</v>
      </c>
      <c r="B15" s="13" t="s">
        <v>78</v>
      </c>
      <c r="C15" s="11">
        <v>0.848</v>
      </c>
      <c r="D15" s="11"/>
      <c r="E15" s="11">
        <v>0.848</v>
      </c>
      <c r="F15" s="11"/>
      <c r="G15" s="11"/>
      <c r="H15" s="11"/>
      <c r="I15" s="11"/>
      <c r="J15" s="11"/>
      <c r="K15" s="11"/>
      <c r="L15" s="11"/>
      <c r="M15" s="11"/>
      <c r="N15" s="11"/>
      <c r="O15" s="10"/>
    </row>
    <row r="16" spans="1:15" ht="19.5" customHeight="1">
      <c r="A16" s="13">
        <v>2080501</v>
      </c>
      <c r="B16" s="13" t="s">
        <v>79</v>
      </c>
      <c r="C16" s="11">
        <v>0.848</v>
      </c>
      <c r="D16" s="11"/>
      <c r="E16" s="11">
        <v>0.848</v>
      </c>
      <c r="F16" s="11"/>
      <c r="G16" s="11"/>
      <c r="H16" s="11"/>
      <c r="I16" s="11"/>
      <c r="J16" s="11"/>
      <c r="K16" s="11"/>
      <c r="L16" s="11"/>
      <c r="M16" s="11"/>
      <c r="N16" s="11"/>
      <c r="O16" s="10"/>
    </row>
    <row r="17" spans="1:15" ht="25.5" customHeight="1">
      <c r="A17" s="13">
        <v>2080505</v>
      </c>
      <c r="B17" s="13" t="s">
        <v>80</v>
      </c>
      <c r="C17" s="11">
        <v>32.2314</v>
      </c>
      <c r="D17" s="11"/>
      <c r="E17" s="11">
        <v>32.2314</v>
      </c>
      <c r="F17" s="11"/>
      <c r="G17" s="11"/>
      <c r="H17" s="11"/>
      <c r="I17" s="11"/>
      <c r="J17" s="11"/>
      <c r="K17" s="11"/>
      <c r="L17" s="11"/>
      <c r="M17" s="11"/>
      <c r="N17" s="11"/>
      <c r="O17" s="10"/>
    </row>
    <row r="18" spans="1:15" ht="25.5" customHeight="1">
      <c r="A18" s="13">
        <v>212</v>
      </c>
      <c r="B18" s="13" t="s">
        <v>128</v>
      </c>
      <c r="C18" s="11">
        <v>10</v>
      </c>
      <c r="D18" s="11"/>
      <c r="E18" s="11">
        <v>10</v>
      </c>
      <c r="F18" s="11"/>
      <c r="G18" s="11"/>
      <c r="H18" s="11"/>
      <c r="I18" s="11"/>
      <c r="J18" s="11"/>
      <c r="K18" s="11"/>
      <c r="L18" s="11"/>
      <c r="M18" s="11"/>
      <c r="N18" s="11"/>
      <c r="O18" s="10"/>
    </row>
    <row r="19" spans="1:15" ht="25.5" customHeight="1">
      <c r="A19" s="13">
        <v>21299</v>
      </c>
      <c r="B19" s="13" t="s">
        <v>129</v>
      </c>
      <c r="C19" s="11">
        <v>10</v>
      </c>
      <c r="D19" s="11"/>
      <c r="E19" s="11">
        <v>10</v>
      </c>
      <c r="F19" s="11"/>
      <c r="G19" s="11"/>
      <c r="H19" s="11"/>
      <c r="I19" s="11"/>
      <c r="J19" s="11"/>
      <c r="K19" s="11"/>
      <c r="L19" s="11"/>
      <c r="M19" s="11"/>
      <c r="N19" s="11"/>
      <c r="O19" s="10"/>
    </row>
    <row r="20" spans="1:15" ht="25.5" customHeight="1">
      <c r="A20" s="13">
        <v>2129999</v>
      </c>
      <c r="B20" s="13" t="s">
        <v>129</v>
      </c>
      <c r="C20" s="11">
        <v>10</v>
      </c>
      <c r="D20" s="11"/>
      <c r="E20" s="11">
        <v>10</v>
      </c>
      <c r="F20" s="11"/>
      <c r="G20" s="11"/>
      <c r="H20" s="11"/>
      <c r="I20" s="11"/>
      <c r="J20" s="11"/>
      <c r="K20" s="11"/>
      <c r="L20" s="11"/>
      <c r="M20" s="11"/>
      <c r="N20" s="11"/>
      <c r="O20" s="10"/>
    </row>
    <row r="21" spans="1:15" ht="25.5" customHeight="1">
      <c r="A21" s="13">
        <v>213</v>
      </c>
      <c r="B21" s="13" t="s">
        <v>130</v>
      </c>
      <c r="C21" s="11">
        <v>108.396</v>
      </c>
      <c r="D21" s="11"/>
      <c r="E21" s="11">
        <v>108.396</v>
      </c>
      <c r="F21" s="11"/>
      <c r="G21" s="11"/>
      <c r="H21" s="11"/>
      <c r="I21" s="11"/>
      <c r="J21" s="11"/>
      <c r="K21" s="11"/>
      <c r="L21" s="11"/>
      <c r="M21" s="11"/>
      <c r="N21" s="11"/>
      <c r="O21" s="10"/>
    </row>
    <row r="22" spans="1:15" ht="25.5" customHeight="1">
      <c r="A22" s="13">
        <v>21307</v>
      </c>
      <c r="B22" s="13" t="s">
        <v>131</v>
      </c>
      <c r="C22" s="11">
        <v>108.396</v>
      </c>
      <c r="D22" s="11"/>
      <c r="E22" s="11">
        <v>108.396</v>
      </c>
      <c r="F22" s="11"/>
      <c r="G22" s="11"/>
      <c r="H22" s="11"/>
      <c r="I22" s="11"/>
      <c r="J22" s="11"/>
      <c r="K22" s="11"/>
      <c r="L22" s="11"/>
      <c r="M22" s="11"/>
      <c r="N22" s="11"/>
      <c r="O22" s="10"/>
    </row>
    <row r="23" spans="1:15" ht="25.5" customHeight="1">
      <c r="A23" s="13">
        <v>2130705</v>
      </c>
      <c r="B23" s="13" t="s">
        <v>132</v>
      </c>
      <c r="C23" s="11">
        <v>98.486</v>
      </c>
      <c r="D23" s="11"/>
      <c r="E23" s="11">
        <v>98.486</v>
      </c>
      <c r="F23" s="11"/>
      <c r="G23" s="11"/>
      <c r="H23" s="11"/>
      <c r="I23" s="11"/>
      <c r="J23" s="11"/>
      <c r="K23" s="11"/>
      <c r="L23" s="11"/>
      <c r="M23" s="11"/>
      <c r="N23" s="11"/>
      <c r="O23" s="10"/>
    </row>
    <row r="24" spans="1:15" ht="25.5" customHeight="1">
      <c r="A24" s="13">
        <v>2130799</v>
      </c>
      <c r="B24" s="13" t="s">
        <v>133</v>
      </c>
      <c r="C24" s="11">
        <v>9.91</v>
      </c>
      <c r="D24" s="11"/>
      <c r="E24" s="11">
        <v>9.91</v>
      </c>
      <c r="F24" s="11"/>
      <c r="G24" s="11"/>
      <c r="H24" s="11"/>
      <c r="I24" s="11"/>
      <c r="J24" s="11"/>
      <c r="K24" s="11"/>
      <c r="L24" s="11"/>
      <c r="M24" s="11"/>
      <c r="N24" s="11"/>
      <c r="O24" s="10"/>
    </row>
    <row r="25" spans="1:15" ht="19.5" customHeight="1">
      <c r="A25" s="13">
        <v>221</v>
      </c>
      <c r="B25" s="13" t="s">
        <v>81</v>
      </c>
      <c r="C25" s="11">
        <v>18.444</v>
      </c>
      <c r="D25" s="11"/>
      <c r="E25" s="11">
        <v>18.444</v>
      </c>
      <c r="F25" s="11"/>
      <c r="G25" s="11"/>
      <c r="H25" s="11"/>
      <c r="I25" s="11"/>
      <c r="J25" s="11"/>
      <c r="K25" s="11"/>
      <c r="L25" s="11"/>
      <c r="M25" s="11"/>
      <c r="N25" s="11"/>
      <c r="O25" s="10"/>
    </row>
    <row r="26" spans="1:15" ht="19.5" customHeight="1">
      <c r="A26" s="13">
        <v>22102</v>
      </c>
      <c r="B26" s="13" t="s">
        <v>82</v>
      </c>
      <c r="C26" s="11">
        <v>18.444</v>
      </c>
      <c r="D26" s="11"/>
      <c r="E26" s="11">
        <v>18.444</v>
      </c>
      <c r="F26" s="11"/>
      <c r="G26" s="11"/>
      <c r="H26" s="11"/>
      <c r="I26" s="11"/>
      <c r="J26" s="11"/>
      <c r="K26" s="11"/>
      <c r="L26" s="11"/>
      <c r="M26" s="11"/>
      <c r="N26" s="11"/>
      <c r="O26" s="10"/>
    </row>
    <row r="27" spans="1:15" ht="19.5" customHeight="1">
      <c r="A27" s="13">
        <v>2210201</v>
      </c>
      <c r="B27" s="13" t="s">
        <v>83</v>
      </c>
      <c r="C27" s="11">
        <v>18.444</v>
      </c>
      <c r="D27" s="11"/>
      <c r="E27" s="11">
        <v>18.444</v>
      </c>
      <c r="F27" s="11"/>
      <c r="G27" s="11"/>
      <c r="H27" s="11"/>
      <c r="I27" s="11"/>
      <c r="J27" s="11"/>
      <c r="K27" s="11"/>
      <c r="L27" s="11"/>
      <c r="M27" s="11"/>
      <c r="N27" s="11"/>
      <c r="O27" s="10"/>
    </row>
    <row r="28" spans="1:15" ht="19.5" customHeight="1">
      <c r="A28" s="26" t="s">
        <v>30</v>
      </c>
      <c r="B28" s="26"/>
      <c r="C28" s="11">
        <f>C6</f>
        <v>473.9342</v>
      </c>
      <c r="D28" s="11">
        <f>D6</f>
        <v>0</v>
      </c>
      <c r="E28" s="11">
        <f>E6</f>
        <v>473.9342</v>
      </c>
      <c r="F28" s="11"/>
      <c r="G28" s="11"/>
      <c r="H28" s="11"/>
      <c r="I28" s="11"/>
      <c r="J28" s="11"/>
      <c r="K28" s="11"/>
      <c r="L28" s="11"/>
      <c r="M28" s="11"/>
      <c r="N28" s="11"/>
      <c r="O28" s="10"/>
    </row>
    <row r="29" spans="2:14" ht="14.2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4" ht="14.2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2:14" ht="14.2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2:14" ht="14.2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2:14" ht="14.2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2:14" ht="14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2:14" ht="14.2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2:14" ht="14.2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2:14" ht="14.2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2:14" ht="14.2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2:14" ht="14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2:14" ht="14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2:14" ht="14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2:14" ht="14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2:14" ht="14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2:14" ht="14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2:14" ht="14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2:14" ht="14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 ht="14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 ht="14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2:14" ht="14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2:14" ht="14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2:14" ht="14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2:14" ht="14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 ht="14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2:14" ht="14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2:14" ht="14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2:14" ht="14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2:14" ht="14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</sheetData>
  <sheetProtection/>
  <mergeCells count="14">
    <mergeCell ref="M4:M5"/>
    <mergeCell ref="N4:N5"/>
    <mergeCell ref="O4:O5"/>
    <mergeCell ref="A4:B5"/>
    <mergeCell ref="A28:B28"/>
    <mergeCell ref="C4:C5"/>
    <mergeCell ref="D4:D5"/>
    <mergeCell ref="I4:I5"/>
    <mergeCell ref="A1:E1"/>
    <mergeCell ref="A2:O2"/>
    <mergeCell ref="A3:O3"/>
    <mergeCell ref="E4:H4"/>
    <mergeCell ref="K4:K5"/>
    <mergeCell ref="L4:L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4">
      <selection activeCell="A7" sqref="A7:E27"/>
    </sheetView>
  </sheetViews>
  <sheetFormatPr defaultColWidth="9.00390625" defaultRowHeight="14.25"/>
  <cols>
    <col min="1" max="1" width="11.25390625" style="0" customWidth="1"/>
    <col min="2" max="2" width="18.375" style="0" customWidth="1"/>
    <col min="3" max="3" width="11.50390625" style="0" customWidth="1"/>
    <col min="4" max="4" width="11.25390625" style="0" customWidth="1"/>
    <col min="5" max="5" width="11.75390625" style="0" customWidth="1"/>
    <col min="6" max="6" width="18.50390625" style="0" customWidth="1"/>
    <col min="7" max="7" width="12.50390625" style="0" customWidth="1"/>
    <col min="8" max="8" width="21.875" style="0" customWidth="1"/>
  </cols>
  <sheetData>
    <row r="1" spans="1:5" ht="14.25">
      <c r="A1" s="22" t="s">
        <v>42</v>
      </c>
      <c r="B1" s="22"/>
      <c r="C1" s="22"/>
      <c r="D1" s="22"/>
      <c r="E1" s="22"/>
    </row>
    <row r="2" spans="1:15" ht="22.5">
      <c r="A2" s="24" t="s">
        <v>43</v>
      </c>
      <c r="B2" s="24"/>
      <c r="C2" s="24"/>
      <c r="D2" s="24"/>
      <c r="E2" s="24"/>
      <c r="F2" s="24"/>
      <c r="G2" s="24"/>
      <c r="H2" s="24"/>
      <c r="I2" s="1"/>
      <c r="J2" s="1"/>
      <c r="K2" s="1"/>
      <c r="L2" s="1"/>
      <c r="M2" s="1"/>
      <c r="N2" s="1"/>
      <c r="O2" s="1"/>
    </row>
    <row r="3" spans="1:15" ht="22.5" customHeight="1">
      <c r="A3" s="28" t="s">
        <v>134</v>
      </c>
      <c r="B3" s="28"/>
      <c r="C3" s="28"/>
      <c r="D3" s="28"/>
      <c r="E3" s="28"/>
      <c r="F3" s="28"/>
      <c r="G3" s="28"/>
      <c r="H3" s="28"/>
      <c r="I3" s="2"/>
      <c r="J3" s="2"/>
      <c r="K3" s="2"/>
      <c r="L3" s="2"/>
      <c r="M3" s="2"/>
      <c r="N3" s="2"/>
      <c r="O3" s="2"/>
    </row>
    <row r="4" spans="1:8" ht="32.25" customHeight="1">
      <c r="A4" s="27" t="s">
        <v>86</v>
      </c>
      <c r="B4" s="27"/>
      <c r="C4" s="3" t="s">
        <v>30</v>
      </c>
      <c r="D4" s="3" t="s">
        <v>44</v>
      </c>
      <c r="E4" s="4" t="s">
        <v>45</v>
      </c>
      <c r="F4" s="4" t="s">
        <v>46</v>
      </c>
      <c r="G4" s="4" t="s">
        <v>47</v>
      </c>
      <c r="H4" s="4" t="s">
        <v>48</v>
      </c>
    </row>
    <row r="5" spans="1:8" ht="23.25" customHeight="1">
      <c r="A5" s="27"/>
      <c r="B5" s="27"/>
      <c r="C5" s="11">
        <f>D5+E5</f>
        <v>473.93420000000003</v>
      </c>
      <c r="D5" s="11">
        <v>229.4582</v>
      </c>
      <c r="E5" s="11">
        <v>244.476</v>
      </c>
      <c r="F5" s="4"/>
      <c r="G5" s="4"/>
      <c r="H5" s="4"/>
    </row>
    <row r="6" spans="1:8" ht="24.75" customHeight="1">
      <c r="A6" s="4" t="s">
        <v>40</v>
      </c>
      <c r="B6" s="3" t="s">
        <v>41</v>
      </c>
      <c r="C6" s="3"/>
      <c r="D6" s="3"/>
      <c r="E6" s="4"/>
      <c r="F6" s="4"/>
      <c r="G6" s="4"/>
      <c r="H6" s="4"/>
    </row>
    <row r="7" spans="1:8" ht="24.75" customHeight="1">
      <c r="A7" s="13">
        <v>201</v>
      </c>
      <c r="B7" s="13" t="s">
        <v>76</v>
      </c>
      <c r="C7" s="11">
        <v>304.0148</v>
      </c>
      <c r="D7" s="3">
        <v>177.9348</v>
      </c>
      <c r="E7" s="4">
        <v>126.08</v>
      </c>
      <c r="F7" s="4"/>
      <c r="G7" s="4"/>
      <c r="H7" s="4"/>
    </row>
    <row r="8" spans="1:8" ht="24.75" customHeight="1">
      <c r="A8" s="13">
        <v>20101</v>
      </c>
      <c r="B8" s="13" t="s">
        <v>122</v>
      </c>
      <c r="C8" s="11">
        <v>6.08</v>
      </c>
      <c r="D8" s="3"/>
      <c r="E8" s="4">
        <v>6.08</v>
      </c>
      <c r="F8" s="4"/>
      <c r="G8" s="4"/>
      <c r="H8" s="4"/>
    </row>
    <row r="9" spans="1:8" ht="24.75" customHeight="1">
      <c r="A9" s="13">
        <v>2010104</v>
      </c>
      <c r="B9" s="13" t="s">
        <v>123</v>
      </c>
      <c r="C9" s="11">
        <v>4.08</v>
      </c>
      <c r="D9" s="3"/>
      <c r="E9" s="4">
        <v>4.08</v>
      </c>
      <c r="F9" s="4"/>
      <c r="G9" s="4"/>
      <c r="H9" s="4"/>
    </row>
    <row r="10" spans="1:8" ht="24.75" customHeight="1">
      <c r="A10" s="13">
        <v>2010108</v>
      </c>
      <c r="B10" s="13" t="s">
        <v>124</v>
      </c>
      <c r="C10" s="11">
        <v>2</v>
      </c>
      <c r="D10" s="3"/>
      <c r="E10" s="4">
        <v>2</v>
      </c>
      <c r="F10" s="4"/>
      <c r="G10" s="4"/>
      <c r="H10" s="4"/>
    </row>
    <row r="11" spans="1:8" ht="24.75" customHeight="1">
      <c r="A11" s="13">
        <v>20103</v>
      </c>
      <c r="B11" s="13" t="s">
        <v>125</v>
      </c>
      <c r="C11" s="11">
        <v>297.9348</v>
      </c>
      <c r="D11" s="3">
        <v>177.9348</v>
      </c>
      <c r="E11" s="4"/>
      <c r="F11" s="4"/>
      <c r="G11" s="4"/>
      <c r="H11" s="4"/>
    </row>
    <row r="12" spans="1:8" ht="24.75" customHeight="1">
      <c r="A12" s="13">
        <v>2010301</v>
      </c>
      <c r="B12" s="13" t="s">
        <v>126</v>
      </c>
      <c r="C12" s="11">
        <v>177.9348</v>
      </c>
      <c r="D12" s="3">
        <v>177.9348</v>
      </c>
      <c r="E12" s="4"/>
      <c r="F12" s="4"/>
      <c r="G12" s="4"/>
      <c r="H12" s="4"/>
    </row>
    <row r="13" spans="1:8" ht="24.75" customHeight="1">
      <c r="A13" s="13">
        <v>2010399</v>
      </c>
      <c r="B13" s="13" t="s">
        <v>127</v>
      </c>
      <c r="C13" s="11">
        <v>120</v>
      </c>
      <c r="D13" s="3"/>
      <c r="E13" s="4">
        <v>120</v>
      </c>
      <c r="F13" s="4"/>
      <c r="G13" s="4"/>
      <c r="H13" s="4"/>
    </row>
    <row r="14" spans="1:8" ht="24.75" customHeight="1">
      <c r="A14" s="13">
        <v>208</v>
      </c>
      <c r="B14" s="13" t="s">
        <v>77</v>
      </c>
      <c r="C14" s="11">
        <v>33.0794</v>
      </c>
      <c r="D14" s="3">
        <v>33.0794</v>
      </c>
      <c r="E14" s="4"/>
      <c r="F14" s="4"/>
      <c r="G14" s="4"/>
      <c r="H14" s="4"/>
    </row>
    <row r="15" spans="1:8" ht="24.75" customHeight="1">
      <c r="A15" s="13">
        <v>20805</v>
      </c>
      <c r="B15" s="13" t="s">
        <v>78</v>
      </c>
      <c r="C15" s="11">
        <v>0.848</v>
      </c>
      <c r="D15" s="3">
        <v>0.848</v>
      </c>
      <c r="E15" s="4"/>
      <c r="F15" s="4"/>
      <c r="G15" s="4"/>
      <c r="H15" s="4"/>
    </row>
    <row r="16" spans="1:8" ht="24.75" customHeight="1">
      <c r="A16" s="13">
        <v>2080501</v>
      </c>
      <c r="B16" s="13" t="s">
        <v>79</v>
      </c>
      <c r="C16" s="11">
        <v>0.848</v>
      </c>
      <c r="D16" s="3">
        <v>0.848</v>
      </c>
      <c r="E16" s="4"/>
      <c r="F16" s="4"/>
      <c r="G16" s="4"/>
      <c r="H16" s="4"/>
    </row>
    <row r="17" spans="1:8" ht="24.75" customHeight="1">
      <c r="A17" s="13">
        <v>2080505</v>
      </c>
      <c r="B17" s="13" t="s">
        <v>80</v>
      </c>
      <c r="C17" s="11">
        <v>32.2314</v>
      </c>
      <c r="D17" s="3">
        <v>32.2314</v>
      </c>
      <c r="E17" s="4"/>
      <c r="F17" s="4"/>
      <c r="G17" s="4"/>
      <c r="H17" s="4"/>
    </row>
    <row r="18" spans="1:8" ht="24.75" customHeight="1">
      <c r="A18" s="13">
        <v>212</v>
      </c>
      <c r="B18" s="13" t="s">
        <v>128</v>
      </c>
      <c r="C18" s="11">
        <v>10</v>
      </c>
      <c r="D18" s="3"/>
      <c r="E18" s="4">
        <v>10</v>
      </c>
      <c r="F18" s="4"/>
      <c r="G18" s="4"/>
      <c r="H18" s="4"/>
    </row>
    <row r="19" spans="1:8" ht="24.75" customHeight="1">
      <c r="A19" s="13">
        <v>21299</v>
      </c>
      <c r="B19" s="13" t="s">
        <v>129</v>
      </c>
      <c r="C19" s="11">
        <v>10</v>
      </c>
      <c r="D19" s="3"/>
      <c r="E19" s="4">
        <v>10</v>
      </c>
      <c r="F19" s="4"/>
      <c r="G19" s="4"/>
      <c r="H19" s="4"/>
    </row>
    <row r="20" spans="1:8" ht="19.5" customHeight="1">
      <c r="A20" s="13">
        <v>2129999</v>
      </c>
      <c r="B20" s="13" t="s">
        <v>129</v>
      </c>
      <c r="C20" s="11">
        <v>10</v>
      </c>
      <c r="D20" s="11"/>
      <c r="E20" s="11">
        <v>10</v>
      </c>
      <c r="F20" s="4"/>
      <c r="G20" s="4"/>
      <c r="H20" s="4"/>
    </row>
    <row r="21" spans="1:8" ht="19.5" customHeight="1">
      <c r="A21" s="13">
        <v>213</v>
      </c>
      <c r="B21" s="13" t="s">
        <v>130</v>
      </c>
      <c r="C21" s="11">
        <v>108.396</v>
      </c>
      <c r="D21" s="11"/>
      <c r="E21" s="11">
        <v>108.396</v>
      </c>
      <c r="F21" s="4"/>
      <c r="G21" s="4"/>
      <c r="H21" s="4"/>
    </row>
    <row r="22" spans="1:8" ht="19.5" customHeight="1">
      <c r="A22" s="13">
        <v>21307</v>
      </c>
      <c r="B22" s="13" t="s">
        <v>131</v>
      </c>
      <c r="C22" s="11">
        <v>108.396</v>
      </c>
      <c r="D22" s="11"/>
      <c r="E22" s="11">
        <v>108.396</v>
      </c>
      <c r="F22" s="4"/>
      <c r="G22" s="4"/>
      <c r="H22" s="4"/>
    </row>
    <row r="23" spans="1:8" ht="19.5" customHeight="1">
      <c r="A23" s="13">
        <v>2130705</v>
      </c>
      <c r="B23" s="13" t="s">
        <v>132</v>
      </c>
      <c r="C23" s="11">
        <v>98.486</v>
      </c>
      <c r="D23" s="11"/>
      <c r="E23" s="11">
        <v>98.486</v>
      </c>
      <c r="F23" s="4"/>
      <c r="G23" s="4"/>
      <c r="H23" s="4"/>
    </row>
    <row r="24" spans="1:8" ht="19.5" customHeight="1">
      <c r="A24" s="13">
        <v>2130799</v>
      </c>
      <c r="B24" s="13" t="s">
        <v>133</v>
      </c>
      <c r="C24" s="11">
        <v>9.91</v>
      </c>
      <c r="D24" s="11"/>
      <c r="E24" s="11">
        <v>9.91</v>
      </c>
      <c r="F24" s="4"/>
      <c r="G24" s="4"/>
      <c r="H24" s="4"/>
    </row>
    <row r="25" spans="1:8" ht="19.5" customHeight="1">
      <c r="A25" s="13">
        <v>221</v>
      </c>
      <c r="B25" s="13" t="s">
        <v>81</v>
      </c>
      <c r="C25" s="11">
        <v>18.444</v>
      </c>
      <c r="D25" s="11">
        <v>18.444</v>
      </c>
      <c r="E25" s="11"/>
      <c r="F25" s="4"/>
      <c r="G25" s="4"/>
      <c r="H25" s="4"/>
    </row>
    <row r="26" spans="1:8" ht="19.5" customHeight="1">
      <c r="A26" s="13">
        <v>22102</v>
      </c>
      <c r="B26" s="13" t="s">
        <v>82</v>
      </c>
      <c r="C26" s="11">
        <v>18.444</v>
      </c>
      <c r="D26" s="11">
        <v>18.444</v>
      </c>
      <c r="E26" s="11"/>
      <c r="F26" s="4"/>
      <c r="G26" s="4"/>
      <c r="H26" s="4"/>
    </row>
    <row r="27" spans="1:8" ht="19.5" customHeight="1">
      <c r="A27" s="13">
        <v>2210201</v>
      </c>
      <c r="B27" s="13" t="s">
        <v>83</v>
      </c>
      <c r="C27" s="11">
        <v>18.444</v>
      </c>
      <c r="D27" s="11">
        <v>18.444</v>
      </c>
      <c r="E27" s="11"/>
      <c r="F27" s="4"/>
      <c r="G27" s="4"/>
      <c r="H27" s="4"/>
    </row>
    <row r="28" spans="1:8" ht="19.5" customHeight="1">
      <c r="A28" s="26" t="s">
        <v>30</v>
      </c>
      <c r="B28" s="26"/>
      <c r="C28" s="3">
        <f>C5</f>
        <v>473.93420000000003</v>
      </c>
      <c r="D28" s="3">
        <f>D5</f>
        <v>229.4582</v>
      </c>
      <c r="E28" s="4">
        <f>E5</f>
        <v>244.476</v>
      </c>
      <c r="F28" s="4"/>
      <c r="G28" s="4"/>
      <c r="H28" s="4"/>
    </row>
  </sheetData>
  <sheetProtection/>
  <mergeCells count="5">
    <mergeCell ref="A1:E1"/>
    <mergeCell ref="A2:H2"/>
    <mergeCell ref="A3:H3"/>
    <mergeCell ref="A28:B28"/>
    <mergeCell ref="A4:B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24" sqref="C24"/>
    </sheetView>
  </sheetViews>
  <sheetFormatPr defaultColWidth="9.00390625" defaultRowHeight="14.25"/>
  <cols>
    <col min="1" max="1" width="29.625" style="0" customWidth="1"/>
    <col min="2" max="2" width="12.375" style="0" customWidth="1"/>
    <col min="3" max="3" width="26.875" style="0" customWidth="1"/>
    <col min="4" max="4" width="10.625" style="0" customWidth="1"/>
    <col min="5" max="5" width="19.00390625" style="0" customWidth="1"/>
    <col min="6" max="6" width="19.375" style="0" customWidth="1"/>
  </cols>
  <sheetData>
    <row r="1" spans="1:4" ht="14.25">
      <c r="A1" s="22" t="s">
        <v>49</v>
      </c>
      <c r="B1" s="22"/>
      <c r="C1" s="22"/>
      <c r="D1" s="22"/>
    </row>
    <row r="2" spans="1:6" ht="22.5">
      <c r="A2" s="29" t="s">
        <v>50</v>
      </c>
      <c r="B2" s="29"/>
      <c r="C2" s="29"/>
      <c r="D2" s="29"/>
      <c r="E2" s="29"/>
      <c r="F2" s="29"/>
    </row>
    <row r="3" spans="1:6" ht="22.5" customHeight="1">
      <c r="A3" s="36" t="s">
        <v>118</v>
      </c>
      <c r="B3" s="36"/>
      <c r="C3" s="36"/>
      <c r="D3" s="36"/>
      <c r="E3" s="36"/>
      <c r="F3" s="36"/>
    </row>
    <row r="4" spans="1:6" ht="18.75" customHeight="1">
      <c r="A4" s="26" t="s">
        <v>2</v>
      </c>
      <c r="B4" s="26"/>
      <c r="C4" s="26" t="s">
        <v>3</v>
      </c>
      <c r="D4" s="26"/>
      <c r="E4" s="26"/>
      <c r="F4" s="26"/>
    </row>
    <row r="5" spans="1:6" ht="18" customHeight="1">
      <c r="A5" s="4" t="s">
        <v>4</v>
      </c>
      <c r="B5" s="4" t="s">
        <v>5</v>
      </c>
      <c r="C5" s="4" t="s">
        <v>6</v>
      </c>
      <c r="D5" s="4" t="s">
        <v>30</v>
      </c>
      <c r="E5" s="7" t="s">
        <v>51</v>
      </c>
      <c r="F5" s="7" t="s">
        <v>52</v>
      </c>
    </row>
    <row r="6" spans="1:6" ht="19.5" customHeight="1">
      <c r="A6" s="8" t="s">
        <v>7</v>
      </c>
      <c r="B6" s="8">
        <v>473.9342</v>
      </c>
      <c r="C6" s="8" t="s">
        <v>73</v>
      </c>
      <c r="D6" s="4">
        <v>304.0148</v>
      </c>
      <c r="E6" s="4">
        <v>304.0148</v>
      </c>
      <c r="F6" s="9"/>
    </row>
    <row r="7" spans="1:6" ht="19.5" customHeight="1">
      <c r="A7" s="8" t="s">
        <v>8</v>
      </c>
      <c r="B7" s="8">
        <v>473.9342</v>
      </c>
      <c r="C7" s="8" t="s">
        <v>74</v>
      </c>
      <c r="D7" s="4">
        <v>304.0148</v>
      </c>
      <c r="E7" s="4">
        <v>304.0148</v>
      </c>
      <c r="F7" s="9"/>
    </row>
    <row r="8" spans="1:6" ht="19.5" customHeight="1">
      <c r="A8" s="8" t="s">
        <v>9</v>
      </c>
      <c r="B8" s="8"/>
      <c r="C8" s="8" t="s">
        <v>84</v>
      </c>
      <c r="D8" s="4">
        <v>33.0794</v>
      </c>
      <c r="E8" s="4">
        <v>33.0794</v>
      </c>
      <c r="F8" s="9"/>
    </row>
    <row r="9" spans="1:6" ht="19.5" customHeight="1">
      <c r="A9" s="8" t="s">
        <v>10</v>
      </c>
      <c r="B9" s="8"/>
      <c r="C9" s="8" t="s">
        <v>85</v>
      </c>
      <c r="D9" s="4">
        <v>18.444</v>
      </c>
      <c r="E9" s="4">
        <v>18.444</v>
      </c>
      <c r="F9" s="9"/>
    </row>
    <row r="10" spans="1:6" ht="19.5" customHeight="1">
      <c r="A10" s="8" t="s">
        <v>11</v>
      </c>
      <c r="B10" s="8"/>
      <c r="C10" s="8" t="s">
        <v>119</v>
      </c>
      <c r="D10" s="4">
        <v>108.396</v>
      </c>
      <c r="E10" s="4">
        <v>108.396</v>
      </c>
      <c r="F10" s="9"/>
    </row>
    <row r="11" spans="1:6" ht="19.5" customHeight="1">
      <c r="A11" s="8" t="s">
        <v>53</v>
      </c>
      <c r="B11" s="8"/>
      <c r="C11" s="8" t="s">
        <v>120</v>
      </c>
      <c r="D11" s="4">
        <v>10</v>
      </c>
      <c r="E11" s="4">
        <v>10</v>
      </c>
      <c r="F11" s="9"/>
    </row>
    <row r="12" spans="1:6" ht="19.5" customHeight="1">
      <c r="A12" s="8" t="s">
        <v>54</v>
      </c>
      <c r="B12" s="8"/>
      <c r="C12" s="8"/>
      <c r="D12" s="4"/>
      <c r="E12" s="4"/>
      <c r="F12" s="9"/>
    </row>
    <row r="13" spans="1:6" ht="19.5" customHeight="1">
      <c r="A13" s="8" t="s">
        <v>55</v>
      </c>
      <c r="B13" s="8"/>
      <c r="C13" s="8"/>
      <c r="D13" s="4"/>
      <c r="E13" s="4"/>
      <c r="F13" s="9"/>
    </row>
    <row r="14" spans="1:6" ht="19.5" customHeight="1">
      <c r="A14" s="8"/>
      <c r="B14" s="8"/>
      <c r="C14" s="8"/>
      <c r="D14" s="4"/>
      <c r="E14" s="4"/>
      <c r="F14" s="9"/>
    </row>
    <row r="15" spans="1:6" ht="19.5" customHeight="1">
      <c r="A15" s="8"/>
      <c r="B15" s="8"/>
      <c r="C15" s="8"/>
      <c r="D15" s="10"/>
      <c r="E15" s="10"/>
      <c r="F15" s="9"/>
    </row>
    <row r="16" spans="1:6" ht="19.5" customHeight="1">
      <c r="A16" s="8"/>
      <c r="B16" s="8"/>
      <c r="C16" s="8"/>
      <c r="D16" s="10"/>
      <c r="E16" s="10"/>
      <c r="F16" s="9"/>
    </row>
    <row r="17" spans="1:6" ht="19.5" customHeight="1">
      <c r="A17" s="8"/>
      <c r="B17" s="8"/>
      <c r="C17" s="8"/>
      <c r="D17" s="10"/>
      <c r="E17" s="10"/>
      <c r="F17" s="9"/>
    </row>
    <row r="18" spans="1:6" ht="19.5" customHeight="1">
      <c r="A18" s="4" t="s">
        <v>25</v>
      </c>
      <c r="B18" s="4">
        <f>SUM(B7:B17)</f>
        <v>473.9342</v>
      </c>
      <c r="C18" s="4" t="s">
        <v>26</v>
      </c>
      <c r="D18" s="4">
        <f>D6+D8+D9+D10+D11</f>
        <v>473.93420000000003</v>
      </c>
      <c r="E18" s="4">
        <f>E6+E8+E9+E10+E11</f>
        <v>473.93420000000003</v>
      </c>
      <c r="F18" s="9"/>
    </row>
  </sheetData>
  <sheetProtection/>
  <mergeCells count="5">
    <mergeCell ref="A1:D1"/>
    <mergeCell ref="A2:F2"/>
    <mergeCell ref="A3:F3"/>
    <mergeCell ref="A4:B4"/>
    <mergeCell ref="C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11.625" style="0" customWidth="1"/>
    <col min="2" max="2" width="16.25390625" style="0" customWidth="1"/>
    <col min="3" max="3" width="18.625" style="0" customWidth="1"/>
    <col min="4" max="4" width="21.25390625" style="0" customWidth="1"/>
    <col min="5" max="5" width="30.625" style="0" customWidth="1"/>
  </cols>
  <sheetData>
    <row r="1" spans="1:5" ht="14.25">
      <c r="A1" s="22" t="s">
        <v>56</v>
      </c>
      <c r="B1" s="22"/>
      <c r="C1" s="22"/>
      <c r="D1" s="22"/>
      <c r="E1" s="22"/>
    </row>
    <row r="2" spans="1:15" ht="22.5">
      <c r="A2" s="24" t="s">
        <v>57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0" t="s">
        <v>135</v>
      </c>
      <c r="B3" s="30"/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7" t="s">
        <v>86</v>
      </c>
      <c r="B4" s="27"/>
      <c r="C4" s="26" t="s">
        <v>71</v>
      </c>
      <c r="D4" s="26"/>
      <c r="E4" s="26"/>
    </row>
    <row r="5" spans="1:5" ht="19.5" customHeight="1">
      <c r="A5" s="27"/>
      <c r="B5" s="27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4">
        <f>D6+E6</f>
        <v>473.9342</v>
      </c>
      <c r="D6" s="3">
        <f>D7+D14+D25</f>
        <v>229.45819999999998</v>
      </c>
      <c r="E6" s="4">
        <f>E7+E18+E21</f>
        <v>244.476</v>
      </c>
    </row>
    <row r="7" spans="1:5" ht="19.5" customHeight="1">
      <c r="A7" s="13">
        <v>201</v>
      </c>
      <c r="B7" s="13" t="s">
        <v>76</v>
      </c>
      <c r="C7" s="3">
        <v>304.0148</v>
      </c>
      <c r="D7" s="3">
        <v>177.9348</v>
      </c>
      <c r="E7" s="4">
        <v>126.08</v>
      </c>
    </row>
    <row r="8" spans="1:5" ht="19.5" customHeight="1">
      <c r="A8" s="13">
        <v>20101</v>
      </c>
      <c r="B8" s="13" t="s">
        <v>122</v>
      </c>
      <c r="C8" s="3">
        <v>6.08</v>
      </c>
      <c r="D8" s="3"/>
      <c r="E8" s="4">
        <v>6.08</v>
      </c>
    </row>
    <row r="9" spans="1:5" ht="19.5" customHeight="1">
      <c r="A9" s="13">
        <v>2010104</v>
      </c>
      <c r="B9" s="13" t="s">
        <v>123</v>
      </c>
      <c r="C9" s="3">
        <v>4.08</v>
      </c>
      <c r="D9" s="3"/>
      <c r="E9" s="4">
        <v>4.08</v>
      </c>
    </row>
    <row r="10" spans="1:5" ht="19.5" customHeight="1">
      <c r="A10" s="13">
        <v>2010108</v>
      </c>
      <c r="B10" s="13" t="s">
        <v>124</v>
      </c>
      <c r="C10" s="3">
        <v>2</v>
      </c>
      <c r="D10" s="3"/>
      <c r="E10" s="4">
        <v>2</v>
      </c>
    </row>
    <row r="11" spans="1:5" ht="19.5" customHeight="1">
      <c r="A11" s="13">
        <v>20103</v>
      </c>
      <c r="B11" s="13" t="s">
        <v>125</v>
      </c>
      <c r="C11" s="3">
        <v>297.9348</v>
      </c>
      <c r="D11" s="3">
        <v>177.9348</v>
      </c>
      <c r="E11" s="4"/>
    </row>
    <row r="12" spans="1:5" ht="19.5" customHeight="1">
      <c r="A12" s="13">
        <v>2010301</v>
      </c>
      <c r="B12" s="13" t="s">
        <v>126</v>
      </c>
      <c r="C12" s="3">
        <v>177.9348</v>
      </c>
      <c r="D12" s="3">
        <v>177.9348</v>
      </c>
      <c r="E12" s="4"/>
    </row>
    <row r="13" spans="1:5" ht="19.5" customHeight="1">
      <c r="A13" s="13">
        <v>2010399</v>
      </c>
      <c r="B13" s="13" t="s">
        <v>127</v>
      </c>
      <c r="C13" s="3">
        <v>120</v>
      </c>
      <c r="D13" s="3"/>
      <c r="E13" s="4">
        <v>120</v>
      </c>
    </row>
    <row r="14" spans="1:5" ht="19.5" customHeight="1">
      <c r="A14" s="13">
        <v>208</v>
      </c>
      <c r="B14" s="13" t="s">
        <v>77</v>
      </c>
      <c r="C14" s="3">
        <v>33.0794</v>
      </c>
      <c r="D14" s="3">
        <v>33.0794</v>
      </c>
      <c r="E14" s="4"/>
    </row>
    <row r="15" spans="1:5" ht="19.5" customHeight="1">
      <c r="A15" s="13">
        <v>20805</v>
      </c>
      <c r="B15" s="13" t="s">
        <v>78</v>
      </c>
      <c r="C15" s="3">
        <v>0.848</v>
      </c>
      <c r="D15" s="3">
        <v>0.848</v>
      </c>
      <c r="E15" s="4"/>
    </row>
    <row r="16" spans="1:5" ht="19.5" customHeight="1">
      <c r="A16" s="13">
        <v>2080501</v>
      </c>
      <c r="B16" s="13" t="s">
        <v>79</v>
      </c>
      <c r="C16" s="3">
        <v>0.848</v>
      </c>
      <c r="D16" s="3">
        <v>0.848</v>
      </c>
      <c r="E16" s="4"/>
    </row>
    <row r="17" spans="1:5" ht="19.5" customHeight="1">
      <c r="A17" s="13">
        <v>2080505</v>
      </c>
      <c r="B17" s="13" t="s">
        <v>80</v>
      </c>
      <c r="C17" s="3">
        <v>32.2314</v>
      </c>
      <c r="D17" s="3">
        <v>32.2314</v>
      </c>
      <c r="E17" s="4"/>
    </row>
    <row r="18" spans="1:5" ht="19.5" customHeight="1">
      <c r="A18" s="13">
        <v>212</v>
      </c>
      <c r="B18" s="13" t="s">
        <v>128</v>
      </c>
      <c r="C18" s="3">
        <v>10</v>
      </c>
      <c r="D18" s="3"/>
      <c r="E18" s="4">
        <v>10</v>
      </c>
    </row>
    <row r="19" spans="1:5" ht="19.5" customHeight="1">
      <c r="A19" s="13">
        <v>21299</v>
      </c>
      <c r="B19" s="13" t="s">
        <v>129</v>
      </c>
      <c r="C19" s="3">
        <v>10</v>
      </c>
      <c r="D19" s="3"/>
      <c r="E19" s="4">
        <v>10</v>
      </c>
    </row>
    <row r="20" spans="1:5" ht="19.5" customHeight="1">
      <c r="A20" s="13">
        <v>2129999</v>
      </c>
      <c r="B20" s="13" t="s">
        <v>129</v>
      </c>
      <c r="C20" s="3">
        <v>10</v>
      </c>
      <c r="D20" s="3"/>
      <c r="E20" s="3">
        <v>10</v>
      </c>
    </row>
    <row r="21" spans="1:5" ht="19.5" customHeight="1">
      <c r="A21" s="13">
        <v>213</v>
      </c>
      <c r="B21" s="13" t="s">
        <v>130</v>
      </c>
      <c r="C21" s="3">
        <v>108.396</v>
      </c>
      <c r="D21" s="3"/>
      <c r="E21" s="3">
        <v>108.396</v>
      </c>
    </row>
    <row r="22" spans="1:5" ht="19.5" customHeight="1">
      <c r="A22" s="13">
        <v>21307</v>
      </c>
      <c r="B22" s="13" t="s">
        <v>131</v>
      </c>
      <c r="C22" s="3">
        <v>108.396</v>
      </c>
      <c r="D22" s="3"/>
      <c r="E22" s="3">
        <v>108.396</v>
      </c>
    </row>
    <row r="23" spans="1:5" ht="19.5" customHeight="1">
      <c r="A23" s="13">
        <v>2130705</v>
      </c>
      <c r="B23" s="13" t="s">
        <v>132</v>
      </c>
      <c r="C23" s="3">
        <v>98.486</v>
      </c>
      <c r="D23" s="3"/>
      <c r="E23" s="3">
        <v>98.486</v>
      </c>
    </row>
    <row r="24" spans="1:5" ht="19.5" customHeight="1">
      <c r="A24" s="13">
        <v>2130799</v>
      </c>
      <c r="B24" s="13" t="s">
        <v>133</v>
      </c>
      <c r="C24" s="3">
        <v>9.91</v>
      </c>
      <c r="D24" s="3"/>
      <c r="E24" s="3">
        <v>9.91</v>
      </c>
    </row>
    <row r="25" spans="1:5" ht="19.5" customHeight="1">
      <c r="A25" s="13">
        <v>221</v>
      </c>
      <c r="B25" s="13" t="s">
        <v>81</v>
      </c>
      <c r="C25" s="3">
        <v>18.444</v>
      </c>
      <c r="D25" s="3">
        <v>18.444</v>
      </c>
      <c r="E25" s="3"/>
    </row>
    <row r="26" spans="1:5" ht="19.5" customHeight="1">
      <c r="A26" s="13">
        <v>22102</v>
      </c>
      <c r="B26" s="13" t="s">
        <v>82</v>
      </c>
      <c r="C26" s="3">
        <v>18.444</v>
      </c>
      <c r="D26" s="3">
        <v>18.444</v>
      </c>
      <c r="E26" s="3"/>
    </row>
    <row r="27" spans="1:5" ht="19.5" customHeight="1">
      <c r="A27" s="13">
        <v>2210201</v>
      </c>
      <c r="B27" s="13" t="s">
        <v>83</v>
      </c>
      <c r="C27" s="3">
        <v>18.444</v>
      </c>
      <c r="D27" s="3">
        <v>18.444</v>
      </c>
      <c r="E27" s="3"/>
    </row>
    <row r="28" spans="1:5" ht="19.5" customHeight="1">
      <c r="A28" s="26" t="s">
        <v>30</v>
      </c>
      <c r="B28" s="26"/>
      <c r="C28" s="4">
        <f>C6</f>
        <v>473.9342</v>
      </c>
      <c r="D28" s="4">
        <f>D6</f>
        <v>229.45819999999998</v>
      </c>
      <c r="E28" s="4">
        <f>E6</f>
        <v>244.476</v>
      </c>
    </row>
  </sheetData>
  <sheetProtection/>
  <mergeCells count="6">
    <mergeCell ref="A28:B28"/>
    <mergeCell ref="A4:B5"/>
    <mergeCell ref="A1:E1"/>
    <mergeCell ref="A2:E2"/>
    <mergeCell ref="A3:E3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1" width="13.125" style="0" customWidth="1"/>
    <col min="2" max="2" width="22.875" style="0" customWidth="1"/>
    <col min="3" max="3" width="16.75390625" style="0" customWidth="1"/>
    <col min="4" max="4" width="15.875" style="0" customWidth="1"/>
    <col min="5" max="5" width="34.00390625" style="0" customWidth="1"/>
  </cols>
  <sheetData>
    <row r="1" spans="1:5" ht="21" customHeight="1">
      <c r="A1" s="22" t="s">
        <v>58</v>
      </c>
      <c r="B1" s="22"/>
      <c r="C1" s="22"/>
      <c r="D1" s="22"/>
      <c r="E1" s="22"/>
    </row>
    <row r="2" spans="1:5" ht="24.75" customHeight="1">
      <c r="A2" s="32" t="s">
        <v>59</v>
      </c>
      <c r="B2" s="32"/>
      <c r="C2" s="32"/>
      <c r="D2" s="32"/>
      <c r="E2" s="32"/>
    </row>
    <row r="3" spans="1:5" ht="15.75" customHeight="1">
      <c r="A3" s="33" t="s">
        <v>136</v>
      </c>
      <c r="B3" s="33"/>
      <c r="C3" s="33"/>
      <c r="D3" s="33"/>
      <c r="E3" s="33"/>
    </row>
    <row r="4" spans="1:5" ht="22.5" customHeight="1">
      <c r="A4" s="34" t="s">
        <v>60</v>
      </c>
      <c r="B4" s="34"/>
      <c r="C4" s="34" t="s">
        <v>72</v>
      </c>
      <c r="D4" s="34"/>
      <c r="E4" s="34"/>
    </row>
    <row r="5" spans="1:5" ht="21" customHeight="1">
      <c r="A5" s="6" t="s">
        <v>40</v>
      </c>
      <c r="B5" s="6" t="s">
        <v>41</v>
      </c>
      <c r="C5" s="6" t="s">
        <v>30</v>
      </c>
      <c r="D5" s="6" t="s">
        <v>61</v>
      </c>
      <c r="E5" s="6" t="s">
        <v>62</v>
      </c>
    </row>
    <row r="6" spans="1:5" ht="19.5" customHeight="1">
      <c r="A6" s="18" t="s">
        <v>87</v>
      </c>
      <c r="B6" s="19" t="s">
        <v>88</v>
      </c>
      <c r="C6" s="20">
        <v>197.8782</v>
      </c>
      <c r="D6" s="20">
        <v>197.8782</v>
      </c>
      <c r="E6" s="16"/>
    </row>
    <row r="7" spans="1:5" ht="19.5" customHeight="1">
      <c r="A7" s="18" t="s">
        <v>94</v>
      </c>
      <c r="B7" s="19" t="s">
        <v>110</v>
      </c>
      <c r="C7" s="20">
        <v>89.4864</v>
      </c>
      <c r="D7" s="20">
        <v>89.4864</v>
      </c>
      <c r="E7" s="16"/>
    </row>
    <row r="8" spans="1:5" ht="19.5" customHeight="1">
      <c r="A8" s="18" t="s">
        <v>95</v>
      </c>
      <c r="B8" s="19" t="s">
        <v>99</v>
      </c>
      <c r="C8" s="20">
        <v>44.2392</v>
      </c>
      <c r="D8" s="20">
        <v>44.2392</v>
      </c>
      <c r="E8" s="16"/>
    </row>
    <row r="9" spans="1:5" ht="19.5" customHeight="1">
      <c r="A9" s="18" t="s">
        <v>96</v>
      </c>
      <c r="B9" s="19" t="s">
        <v>100</v>
      </c>
      <c r="C9" s="20">
        <v>5.2135</v>
      </c>
      <c r="D9" s="20">
        <v>5.2135</v>
      </c>
      <c r="E9" s="16"/>
    </row>
    <row r="10" spans="1:5" ht="19.5" customHeight="1">
      <c r="A10" s="18" t="s">
        <v>97</v>
      </c>
      <c r="B10" s="19" t="s">
        <v>101</v>
      </c>
      <c r="C10" s="20">
        <v>24.6597</v>
      </c>
      <c r="D10" s="20">
        <v>24.6597</v>
      </c>
      <c r="E10" s="16"/>
    </row>
    <row r="11" spans="1:5" ht="19.5" customHeight="1">
      <c r="A11" s="18" t="s">
        <v>102</v>
      </c>
      <c r="B11" s="19" t="s">
        <v>103</v>
      </c>
      <c r="C11" s="20">
        <v>32.2314</v>
      </c>
      <c r="D11" s="20">
        <v>32.2314</v>
      </c>
      <c r="E11" s="16"/>
    </row>
    <row r="12" spans="1:5" ht="19.5" customHeight="1">
      <c r="A12" s="18" t="s">
        <v>98</v>
      </c>
      <c r="B12" s="19" t="s">
        <v>89</v>
      </c>
      <c r="C12" s="20">
        <v>2.048</v>
      </c>
      <c r="D12" s="20">
        <v>2.048</v>
      </c>
      <c r="E12" s="16"/>
    </row>
    <row r="13" spans="1:5" ht="19.5" customHeight="1">
      <c r="A13" s="18" t="s">
        <v>90</v>
      </c>
      <c r="B13" s="19" t="s">
        <v>91</v>
      </c>
      <c r="C13" s="20">
        <v>11.532</v>
      </c>
      <c r="D13" s="20">
        <v>11.532</v>
      </c>
      <c r="E13" s="16"/>
    </row>
    <row r="14" spans="1:5" ht="19.5" customHeight="1">
      <c r="A14" s="18" t="s">
        <v>104</v>
      </c>
      <c r="B14" s="19" t="s">
        <v>105</v>
      </c>
      <c r="C14" s="20">
        <v>0.768</v>
      </c>
      <c r="D14" s="20">
        <v>0.768</v>
      </c>
      <c r="E14" s="16"/>
    </row>
    <row r="15" spans="1:5" ht="19.5" customHeight="1">
      <c r="A15" s="18" t="s">
        <v>106</v>
      </c>
      <c r="B15" s="19" t="s">
        <v>107</v>
      </c>
      <c r="C15" s="20">
        <v>0.384</v>
      </c>
      <c r="D15" s="20">
        <v>0.384</v>
      </c>
      <c r="E15" s="6"/>
    </row>
    <row r="16" spans="1:5" ht="19.5" customHeight="1">
      <c r="A16" s="18" t="s">
        <v>108</v>
      </c>
      <c r="B16" s="19" t="s">
        <v>109</v>
      </c>
      <c r="C16" s="20">
        <v>10.38</v>
      </c>
      <c r="D16" s="20">
        <v>10.38</v>
      </c>
      <c r="E16" s="6"/>
    </row>
    <row r="17" spans="1:5" ht="19.5" customHeight="1">
      <c r="A17" s="18" t="s">
        <v>92</v>
      </c>
      <c r="B17" s="19" t="s">
        <v>93</v>
      </c>
      <c r="C17" s="20">
        <v>20.048</v>
      </c>
      <c r="D17" s="20">
        <v>20.048</v>
      </c>
      <c r="E17" s="6"/>
    </row>
    <row r="18" spans="1:5" ht="19.5" customHeight="1">
      <c r="A18" s="18" t="s">
        <v>111</v>
      </c>
      <c r="B18" s="19" t="s">
        <v>112</v>
      </c>
      <c r="C18" s="20">
        <v>0.848</v>
      </c>
      <c r="D18" s="20">
        <v>0.848</v>
      </c>
      <c r="E18" s="6"/>
    </row>
    <row r="19" spans="1:5" ht="19.5" customHeight="1">
      <c r="A19" s="18" t="s">
        <v>113</v>
      </c>
      <c r="B19" s="19" t="s">
        <v>114</v>
      </c>
      <c r="C19" s="20">
        <v>18.444</v>
      </c>
      <c r="D19" s="20">
        <v>18.444</v>
      </c>
      <c r="E19" s="14"/>
    </row>
    <row r="20" spans="1:5" ht="19.5" customHeight="1">
      <c r="A20" s="18" t="s">
        <v>116</v>
      </c>
      <c r="B20" s="19" t="s">
        <v>117</v>
      </c>
      <c r="C20" s="20">
        <v>0.756</v>
      </c>
      <c r="D20" s="20">
        <v>0.756</v>
      </c>
      <c r="E20" s="14"/>
    </row>
    <row r="21" spans="1:5" ht="19.5" customHeight="1">
      <c r="A21" s="31" t="s">
        <v>115</v>
      </c>
      <c r="B21" s="31"/>
      <c r="C21" s="21">
        <f>C6+C13+C17</f>
        <v>229.4582</v>
      </c>
      <c r="D21" s="21">
        <f>D6+D13+D17</f>
        <v>229.4582</v>
      </c>
      <c r="E21" s="9"/>
    </row>
  </sheetData>
  <sheetProtection/>
  <mergeCells count="6">
    <mergeCell ref="A21:B21"/>
    <mergeCell ref="A1:E1"/>
    <mergeCell ref="A2:E2"/>
    <mergeCell ref="A3:E3"/>
    <mergeCell ref="A4:B4"/>
    <mergeCell ref="C4:E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D23" sqref="D23"/>
    </sheetView>
  </sheetViews>
  <sheetFormatPr defaultColWidth="9.00390625" defaultRowHeight="14.25"/>
  <cols>
    <col min="2" max="2" width="26.50390625" style="0" customWidth="1"/>
    <col min="3" max="3" width="16.625" style="0" customWidth="1"/>
    <col min="4" max="4" width="21.50390625" style="0" customWidth="1"/>
    <col min="5" max="5" width="21.375" style="0" customWidth="1"/>
  </cols>
  <sheetData>
    <row r="1" spans="1:5" ht="15.75" customHeight="1">
      <c r="A1" s="22" t="s">
        <v>63</v>
      </c>
      <c r="B1" s="22"/>
      <c r="C1" s="22"/>
      <c r="D1" s="22"/>
      <c r="E1" s="22"/>
    </row>
    <row r="2" spans="1:5" ht="20.25">
      <c r="A2" s="32" t="s">
        <v>64</v>
      </c>
      <c r="B2" s="32"/>
      <c r="C2" s="32"/>
      <c r="D2" s="32"/>
      <c r="E2" s="32"/>
    </row>
    <row r="3" spans="1:6" ht="22.5" customHeight="1">
      <c r="A3" s="35" t="s">
        <v>137</v>
      </c>
      <c r="B3" s="35"/>
      <c r="C3" s="35"/>
      <c r="D3" s="35"/>
      <c r="E3" s="35"/>
      <c r="F3" s="5"/>
    </row>
    <row r="4" spans="1:5" ht="35.25" customHeight="1">
      <c r="A4" s="4" t="s">
        <v>30</v>
      </c>
      <c r="B4" s="4" t="s">
        <v>65</v>
      </c>
      <c r="C4" s="4" t="s">
        <v>66</v>
      </c>
      <c r="D4" s="4" t="s">
        <v>67</v>
      </c>
      <c r="E4" s="4" t="s">
        <v>68</v>
      </c>
    </row>
    <row r="5" spans="1:5" ht="54" customHeight="1">
      <c r="A5" s="15">
        <v>12</v>
      </c>
      <c r="B5" s="15"/>
      <c r="C5" s="15">
        <v>5</v>
      </c>
      <c r="D5" s="15">
        <v>7</v>
      </c>
      <c r="E5" s="4"/>
    </row>
  </sheetData>
  <sheetProtection/>
  <mergeCells count="3">
    <mergeCell ref="A1:E1"/>
    <mergeCell ref="A2:E2"/>
    <mergeCell ref="A3:E3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11.625" style="0" customWidth="1"/>
    <col min="2" max="2" width="12.25390625" style="0" customWidth="1"/>
    <col min="3" max="3" width="18.625" style="0" customWidth="1"/>
    <col min="4" max="4" width="21.25390625" style="0" customWidth="1"/>
    <col min="5" max="5" width="22.375" style="0" customWidth="1"/>
  </cols>
  <sheetData>
    <row r="1" spans="1:5" ht="22.5" customHeight="1">
      <c r="A1" s="22" t="s">
        <v>69</v>
      </c>
      <c r="B1" s="22"/>
      <c r="C1" s="22"/>
      <c r="D1" s="22"/>
      <c r="E1" s="22"/>
    </row>
    <row r="2" spans="1:15" ht="22.5">
      <c r="A2" s="24" t="s">
        <v>70</v>
      </c>
      <c r="B2" s="24"/>
      <c r="C2" s="24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30" t="s">
        <v>138</v>
      </c>
      <c r="B3" s="30"/>
      <c r="C3" s="30"/>
      <c r="D3" s="30"/>
      <c r="E3" s="3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5" ht="19.5" customHeight="1">
      <c r="A4" s="27" t="s">
        <v>29</v>
      </c>
      <c r="B4" s="27"/>
      <c r="C4" s="26" t="s">
        <v>71</v>
      </c>
      <c r="D4" s="26"/>
      <c r="E4" s="26"/>
    </row>
    <row r="5" spans="1:5" ht="19.5" customHeight="1">
      <c r="A5" s="27"/>
      <c r="B5" s="27"/>
      <c r="C5" s="4" t="s">
        <v>30</v>
      </c>
      <c r="D5" s="4" t="s">
        <v>44</v>
      </c>
      <c r="E5" s="4" t="s">
        <v>45</v>
      </c>
    </row>
    <row r="6" spans="1:5" ht="19.5" customHeight="1">
      <c r="A6" s="4" t="s">
        <v>40</v>
      </c>
      <c r="B6" s="3" t="s">
        <v>41</v>
      </c>
      <c r="C6" s="4"/>
      <c r="D6" s="4"/>
      <c r="E6" s="4"/>
    </row>
    <row r="7" spans="1:5" ht="19.5" customHeight="1">
      <c r="A7" s="4" t="s">
        <v>75</v>
      </c>
      <c r="B7" s="3"/>
      <c r="C7" s="4"/>
      <c r="D7" s="4"/>
      <c r="E7" s="4"/>
    </row>
    <row r="8" spans="1:5" ht="19.5" customHeight="1">
      <c r="A8" s="4"/>
      <c r="B8" s="3"/>
      <c r="C8" s="4"/>
      <c r="D8" s="4"/>
      <c r="E8" s="4"/>
    </row>
    <row r="9" spans="1:5" ht="19.5" customHeight="1">
      <c r="A9" s="4"/>
      <c r="B9" s="3"/>
      <c r="C9" s="4"/>
      <c r="D9" s="4"/>
      <c r="E9" s="4"/>
    </row>
    <row r="10" spans="1:5" ht="19.5" customHeight="1">
      <c r="A10" s="4"/>
      <c r="B10" s="3"/>
      <c r="C10" s="4"/>
      <c r="D10" s="4"/>
      <c r="E10" s="4"/>
    </row>
    <row r="11" spans="1:5" ht="19.5" customHeight="1">
      <c r="A11" s="4"/>
      <c r="B11" s="3"/>
      <c r="C11" s="4"/>
      <c r="D11" s="4"/>
      <c r="E11" s="4"/>
    </row>
    <row r="12" spans="1:5" ht="19.5" customHeight="1">
      <c r="A12" s="4"/>
      <c r="B12" s="3"/>
      <c r="C12" s="4"/>
      <c r="D12" s="4"/>
      <c r="E12" s="4"/>
    </row>
    <row r="13" spans="1:5" ht="19.5" customHeight="1">
      <c r="A13" s="4"/>
      <c r="B13" s="3"/>
      <c r="C13" s="4"/>
      <c r="D13" s="4"/>
      <c r="E13" s="4"/>
    </row>
    <row r="14" spans="1:5" ht="19.5" customHeight="1">
      <c r="A14" s="4"/>
      <c r="B14" s="3"/>
      <c r="C14" s="4"/>
      <c r="D14" s="4"/>
      <c r="E14" s="4"/>
    </row>
    <row r="15" spans="1:5" ht="19.5" customHeight="1">
      <c r="A15" s="26" t="s">
        <v>30</v>
      </c>
      <c r="B15" s="26"/>
      <c r="C15" s="4"/>
      <c r="D15" s="4"/>
      <c r="E15" s="4"/>
    </row>
  </sheetData>
  <sheetProtection/>
  <mergeCells count="6">
    <mergeCell ref="A15:B15"/>
    <mergeCell ref="A4:B5"/>
    <mergeCell ref="A1:E1"/>
    <mergeCell ref="A2:E2"/>
    <mergeCell ref="A3:E3"/>
    <mergeCell ref="C4:E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2017-03-05T07:00:51Z</cp:lastPrinted>
  <dcterms:created xsi:type="dcterms:W3CDTF">2016-12-14T05:09:11Z</dcterms:created>
  <dcterms:modified xsi:type="dcterms:W3CDTF">2017-10-27T02:17:46Z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