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'部门收入总表'!$A$1:$O$30</definedName>
    <definedName name="_xlnm.Print_Titles" localSheetId="2">'部门支出总表'!$A:$H,'部门支出总表'!$1:$3</definedName>
    <definedName name="_xlnm.Print_Area" localSheetId="2">'部门支出总表'!$A$1:$H$3</definedName>
    <definedName name="_xlnm.Print_Area" localSheetId="3">'财拨收支总表'!#REF!</definedName>
    <definedName name="_xlnm.Print_Area" localSheetId="4">'一般公共预算支出表'!#REF!</definedName>
    <definedName name="_xlnm.Print_Titles" localSheetId="5">'一般公共预算基本支出表'!$A:$E,'一般公共预算基本支出表'!$1:$6</definedName>
    <definedName name="_xlnm.Print_Area" localSheetId="5">'一般公共预算基本支出表'!$A$1:$E$52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<sst xmlns="http://schemas.openxmlformats.org/spreadsheetml/2006/main" count="654" uniqueCount="211">
  <si>
    <r>
      <t>部门公开表</t>
    </r>
    <r>
      <rPr>
        <sz val="11"/>
        <color indexed="8"/>
        <rFont val="Calibri"/>
        <family val="2"/>
      </rPr>
      <t>1</t>
    </r>
  </si>
  <si>
    <t>收支预算总表</t>
  </si>
  <si>
    <t>填报单位:赣州市赣县区应急管理局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</si>
  <si>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</si>
  <si>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</si>
  <si>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</si>
  <si>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</si>
  <si>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</si>
  <si>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</si>
  <si>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</si>
  <si>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</si>
  <si>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1、 经费拨款（补助）</t>
  </si>
  <si>
    <t xml:space="preserve">      其中：提前下达</t>
  </si>
  <si>
    <t>2、非税收入</t>
  </si>
  <si>
    <t xml:space="preserve"> 专项收入</t>
  </si>
  <si>
    <t xml:space="preserve"> 纳入预算行政事业性收费收入</t>
  </si>
  <si>
    <t xml:space="preserve"> 罚没收入</t>
  </si>
  <si>
    <t xml:space="preserve"> 国有资源（资产）有偿使用收入</t>
  </si>
  <si>
    <t xml:space="preserve"> 其他</t>
  </si>
  <si>
    <t>3、政府性基金收入</t>
  </si>
  <si>
    <t>4、预算内投资收入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</si>
  <si>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</si>
  <si>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</si>
  <si>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</si>
  <si>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</si>
  <si>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</si>
  <si>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</si>
  <si>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</si>
  <si>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</si>
  <si>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</si>
  <si>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</si>
  <si>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</si>
  <si>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</si>
  <si>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</si>
  <si>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</si>
  <si>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</si>
  <si>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</si>
  <si>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</si>
  <si>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</si>
  <si>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</si>
  <si>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</si>
  <si>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</si>
  <si>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</si>
  <si>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</si>
  <si>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</si>
  <si>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</si>
  <si>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</si>
  <si>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</si>
  <si>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</si>
  <si>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</si>
  <si>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</si>
  <si>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</si>
  <si>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</si>
  <si>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</si>
  <si>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</si>
  <si>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</si>
  <si>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</si>
  <si>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</si>
  <si>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</si>
  <si>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</si>
  <si>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</si>
  <si>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</si>
  <si>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</si>
  <si>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</si>
  <si>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</si>
  <si>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</si>
  <si>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504001</t>
  </si>
  <si>
    <t>　赣州市赣县区应急管理局</t>
  </si>
  <si>
    <t>　　504001</t>
  </si>
  <si>
    <t>208</t>
  </si>
  <si>
    <t>05</t>
  </si>
  <si>
    <t>01</t>
  </si>
  <si>
    <t>　　行政单位离退休</t>
  </si>
  <si>
    <t>　　机关事业单位基本养老保险缴费支出</t>
  </si>
  <si>
    <t>99</t>
  </si>
  <si>
    <t>　　其他社会保障和就业支出</t>
  </si>
  <si>
    <t>210</t>
  </si>
  <si>
    <t>12</t>
  </si>
  <si>
    <t>　　财政对职工基本医疗保险基金的补助</t>
  </si>
  <si>
    <t>213</t>
  </si>
  <si>
    <t>03</t>
  </si>
  <si>
    <t>14</t>
  </si>
  <si>
    <t>　　防汛</t>
  </si>
  <si>
    <t>221</t>
  </si>
  <si>
    <t>02</t>
  </si>
  <si>
    <t>　　住房公积金</t>
  </si>
  <si>
    <t>224</t>
  </si>
  <si>
    <t>　　行政运行</t>
  </si>
  <si>
    <t>06</t>
  </si>
  <si>
    <t>　　安全监管</t>
  </si>
  <si>
    <t>　　其他森林消防事务支出</t>
  </si>
  <si>
    <t>　　其他地震事务支出</t>
  </si>
  <si>
    <t>　　地质灾害防治</t>
  </si>
  <si>
    <t>事业单位</t>
  </si>
  <si>
    <t>　502001</t>
  </si>
  <si>
    <t>　赣州市赣县区煤炭局</t>
  </si>
  <si>
    <t>　　502001</t>
  </si>
  <si>
    <t>　　事业单位离退休</t>
  </si>
  <si>
    <t>215</t>
  </si>
  <si>
    <t>部门公开表3</t>
  </si>
  <si>
    <t>部门支出总表</t>
  </si>
  <si>
    <t>单位编码(科目)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</si>
  <si>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</si>
  <si>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</si>
  <si>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</si>
  <si>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</si>
  <si>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</si>
  <si>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</si>
  <si>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</si>
  <si>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</si>
  <si>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</si>
  <si>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</si>
  <si>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</si>
  <si>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</si>
  <si>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部门公开表4</t>
  </si>
  <si>
    <t>财政拨款收支总表</t>
  </si>
  <si>
    <t>按支出功能科目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</si>
  <si>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</si>
  <si>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</si>
  <si>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</si>
  <si>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</si>
  <si>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</si>
  <si>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</si>
  <si>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</si>
  <si>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</si>
  <si>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</si>
  <si>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</si>
  <si>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r>
      <t>部门公开表</t>
    </r>
    <r>
      <rPr>
        <sz val="11"/>
        <color indexed="8"/>
        <rFont val="Calibri"/>
        <family val="2"/>
      </rPr>
      <t>5</t>
    </r>
  </si>
  <si>
    <t>一般公共预算支出表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</si>
  <si>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</si>
  <si>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</si>
  <si>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</si>
  <si>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</si>
  <si>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</si>
  <si>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</si>
  <si>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</si>
  <si>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</si>
  <si>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</si>
  <si>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</si>
  <si>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</si>
  <si>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</si>
  <si>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</si>
  <si>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502</t>
  </si>
  <si>
    <t>煤炭工业局</t>
  </si>
  <si>
    <t>　　2080502</t>
  </si>
  <si>
    <t>　　2080505</t>
  </si>
  <si>
    <t>　　2089999</t>
  </si>
  <si>
    <t>　　2101201</t>
  </si>
  <si>
    <t>　　2150101</t>
  </si>
  <si>
    <t>　　2210201</t>
  </si>
  <si>
    <t>504</t>
  </si>
  <si>
    <t>应急管理局</t>
  </si>
  <si>
    <t>　　2080501</t>
  </si>
  <si>
    <t>　　2130314</t>
  </si>
  <si>
    <t>　　2240101</t>
  </si>
  <si>
    <t>　　2240106</t>
  </si>
  <si>
    <t>　　2240301</t>
  </si>
  <si>
    <t>　　2240399</t>
  </si>
  <si>
    <t>　　2240599</t>
  </si>
  <si>
    <t>　　2240601</t>
  </si>
  <si>
    <r>
      <t>部门公开表</t>
    </r>
    <r>
      <rPr>
        <sz val="11"/>
        <color indexed="8"/>
        <rFont val="Calibri"/>
        <family val="2"/>
      </rPr>
      <t>6</t>
    </r>
  </si>
  <si>
    <t>一般公共预算基本支出表</t>
  </si>
  <si>
    <t>科目编码</t>
  </si>
  <si>
    <t>政府经济分类科目</t>
  </si>
  <si>
    <t>资金来源</t>
  </si>
  <si>
    <t>　　赣州市赣县区应急管理局</t>
  </si>
  <si>
    <t>　　机关工资福利支出</t>
  </si>
  <si>
    <t>　　　504001</t>
  </si>
  <si>
    <t>　　　机关事业单位基本养老保险缴费支出</t>
  </si>
  <si>
    <t>　　　社会保障缴费</t>
  </si>
  <si>
    <t>　　　财政对职工基本医疗保险基金的补助</t>
  </si>
  <si>
    <t>　　　住房公积金</t>
  </si>
  <si>
    <t>　　　行政运行</t>
  </si>
  <si>
    <t>　　　工资奖金津补贴</t>
  </si>
  <si>
    <t>　　　其他工资福利支出</t>
  </si>
  <si>
    <t>　　机关商品和服务支出</t>
  </si>
  <si>
    <t>　　　办公经费</t>
  </si>
  <si>
    <t>　　　会议费</t>
  </si>
  <si>
    <t>　　　培训费</t>
  </si>
  <si>
    <t>　　　公务接待费</t>
  </si>
  <si>
    <t>　　　维修（护）费</t>
  </si>
  <si>
    <t>　　对个人和家庭的补助</t>
  </si>
  <si>
    <t>　　　行政单位离退休</t>
  </si>
  <si>
    <t>　　　离退休费</t>
  </si>
  <si>
    <t>　　　其他对个人和家庭补助</t>
  </si>
  <si>
    <t>　　　其他社会保障和就业支出</t>
  </si>
  <si>
    <t>　　　社会福利和救助</t>
  </si>
  <si>
    <t>　　赣州市赣县区煤炭局</t>
  </si>
  <si>
    <t>　　对事业单位经常性补助</t>
  </si>
  <si>
    <t>　　　502001</t>
  </si>
  <si>
    <t>　　　工资福利支出</t>
  </si>
  <si>
    <t>　　　商品和服务支出</t>
  </si>
  <si>
    <t>　　　事业单位离退休</t>
  </si>
  <si>
    <t>部门公开表7</t>
  </si>
  <si>
    <t>一般公共预算“三公”经费支出表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</si>
  <si>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</si>
  <si>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</si>
  <si>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</si>
  <si>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</si>
  <si>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</si>
  <si>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</si>
  <si>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</si>
  <si>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</si>
  <si>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r>
      <t>部门公开表</t>
    </r>
    <r>
      <rPr>
        <sz val="11"/>
        <color indexed="8"/>
        <rFont val="Calibri"/>
        <family val="2"/>
      </rPr>
      <t>8</t>
    </r>
  </si>
  <si>
    <t>政府性基金收支预算表</t>
  </si>
  <si>
    <r>
      <t>填报单位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赣州市赣县区应急管理局</t>
    </r>
  </si>
  <si>
    <t>单位：元</t>
  </si>
  <si>
    <t>基金收入</t>
  </si>
  <si>
    <t>政府性基金支出</t>
  </si>
  <si>
    <t>其他资本性支出</t>
  </si>
  <si>
    <t>对企业补助（基本建设）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</si>
</sst>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0" fontId="6" fillId="0" borderId="9" xfId="0" applyNumberFormat="1" applyFont="1" applyFill="1" applyBorder="1" applyAlignment="1" applyProtection="1">
      <alignment horizontal="right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8" fillId="0" borderId="0" xfId="63">
      <alignment/>
      <protection/>
    </xf>
    <xf numFmtId="0" fontId="9" fillId="0" borderId="0" xfId="0" applyFont="1" applyFill="1" applyAlignment="1">
      <alignment vertical="center"/>
    </xf>
    <xf numFmtId="0" fontId="8" fillId="0" borderId="0" xfId="63" applyAlignment="1">
      <alignment horizontal="right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>
      <alignment/>
      <protection/>
    </xf>
    <xf numFmtId="0" fontId="9" fillId="0" borderId="0" xfId="63" applyFont="1" applyAlignment="1">
      <alignment horizontal="right" vertical="center"/>
      <protection/>
    </xf>
    <xf numFmtId="0" fontId="9" fillId="0" borderId="14" xfId="63" applyNumberFormat="1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6" xfId="63" applyNumberFormat="1" applyFont="1" applyFill="1" applyBorder="1" applyAlignment="1" applyProtection="1">
      <alignment horizontal="center" vertical="center"/>
      <protection/>
    </xf>
    <xf numFmtId="0" fontId="9" fillId="0" borderId="17" xfId="63" applyNumberFormat="1" applyFont="1" applyFill="1" applyBorder="1" applyAlignment="1" applyProtection="1">
      <alignment horizontal="center" vertical="center" wrapText="1"/>
      <protection/>
    </xf>
    <xf numFmtId="0" fontId="9" fillId="0" borderId="18" xfId="63" applyNumberFormat="1" applyFont="1" applyFill="1" applyBorder="1" applyAlignment="1" applyProtection="1">
      <alignment horizontal="center" vertical="center" wrapText="1"/>
      <protection/>
    </xf>
    <xf numFmtId="0" fontId="9" fillId="0" borderId="19" xfId="63" applyNumberFormat="1" applyFont="1" applyFill="1" applyBorder="1" applyAlignment="1" applyProtection="1">
      <alignment horizontal="center" vertical="center"/>
      <protection/>
    </xf>
    <xf numFmtId="0" fontId="9" fillId="0" borderId="0" xfId="63" applyNumberFormat="1" applyFont="1" applyFill="1" applyBorder="1" applyAlignment="1" applyProtection="1">
      <alignment horizontal="center" vertical="center"/>
      <protection/>
    </xf>
    <xf numFmtId="0" fontId="9" fillId="0" borderId="15" xfId="63" applyNumberFormat="1" applyFont="1" applyFill="1" applyBorder="1" applyAlignment="1" applyProtection="1">
      <alignment horizontal="center" vertical="center"/>
      <protection/>
    </xf>
    <xf numFmtId="0" fontId="9" fillId="0" borderId="19" xfId="63" applyNumberFormat="1" applyFont="1" applyFill="1" applyBorder="1" applyAlignment="1" applyProtection="1">
      <alignment vertical="center" wrapText="1"/>
      <protection/>
    </xf>
    <xf numFmtId="0" fontId="9" fillId="0" borderId="19" xfId="63" applyNumberFormat="1" applyFont="1" applyFill="1" applyBorder="1" applyAlignment="1" applyProtection="1">
      <alignment vertical="center"/>
      <protection/>
    </xf>
    <xf numFmtId="40" fontId="9" fillId="0" borderId="20" xfId="63" applyNumberFormat="1" applyFont="1" applyFill="1" applyBorder="1" applyAlignment="1" applyProtection="1">
      <alignment horizontal="right" vertical="center" wrapText="1"/>
      <protection/>
    </xf>
    <xf numFmtId="40" fontId="9" fillId="0" borderId="15" xfId="63" applyNumberFormat="1" applyFont="1" applyFill="1" applyBorder="1" applyAlignment="1" applyProtection="1">
      <alignment horizontal="right" vertical="center" wrapText="1"/>
      <protection/>
    </xf>
    <xf numFmtId="40" fontId="9" fillId="0" borderId="21" xfId="63" applyNumberFormat="1" applyFont="1" applyFill="1" applyBorder="1" applyAlignment="1" applyProtection="1">
      <alignment horizontal="right" vertical="center" wrapText="1"/>
      <protection/>
    </xf>
    <xf numFmtId="40" fontId="9" fillId="0" borderId="21" xfId="63" applyNumberFormat="1" applyFont="1" applyFill="1" applyBorder="1" applyAlignment="1" applyProtection="1">
      <alignment horizontal="right" vertical="center" wrapText="1"/>
      <protection/>
    </xf>
    <xf numFmtId="0" fontId="8" fillId="0" borderId="0" xfId="63" applyFill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2" fontId="6" fillId="0" borderId="9" xfId="0" applyNumberFormat="1" applyFont="1" applyFill="1" applyBorder="1" applyAlignment="1" applyProtection="1">
      <alignment horizontal="right" vertical="center"/>
      <protection/>
    </xf>
    <xf numFmtId="2" fontId="6" fillId="0" borderId="9" xfId="0" applyNumberFormat="1" applyFont="1" applyFill="1" applyBorder="1" applyAlignment="1" applyProtection="1">
      <alignment horizontal="right" vertical="center" wrapText="1"/>
      <protection/>
    </xf>
    <xf numFmtId="40" fontId="6" fillId="0" borderId="10" xfId="0" applyNumberFormat="1" applyFont="1" applyFill="1" applyBorder="1" applyAlignment="1" applyProtection="1">
      <alignment horizontal="right" vertical="center" wrapText="1"/>
      <protection/>
    </xf>
    <xf numFmtId="40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180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40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80" fontId="6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SCSKI8ZK\&#12304;3607&#12305;2021&#24180;&#37096;&#38376;&#39044;&#31639;&#36755;&#20986;&#34920;(&#20803;&#21487;&#36716;&#19975;&#20803;)_2021-04-25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4">
        <row r="7">
          <cell r="B7">
            <v>930.34</v>
          </cell>
        </row>
        <row r="8">
          <cell r="A8" t="str">
            <v>基本支出</v>
          </cell>
          <cell r="B8">
            <v>456.9</v>
          </cell>
        </row>
        <row r="9">
          <cell r="A9" t="str">
            <v>　工资福利支出</v>
          </cell>
          <cell r="B9">
            <v>397.46</v>
          </cell>
        </row>
        <row r="10">
          <cell r="A10" t="str">
            <v>　　基本工资</v>
          </cell>
          <cell r="B10">
            <v>154.93</v>
          </cell>
        </row>
        <row r="11">
          <cell r="A11" t="str">
            <v>　　津贴补贴</v>
          </cell>
          <cell r="B11">
            <v>54.54</v>
          </cell>
        </row>
        <row r="12">
          <cell r="A12" t="str">
            <v>　　奖金</v>
          </cell>
          <cell r="B12">
            <v>5.66</v>
          </cell>
        </row>
        <row r="13">
          <cell r="A13" t="str">
            <v>　　绩效工资</v>
          </cell>
          <cell r="B13">
            <v>74.75</v>
          </cell>
        </row>
        <row r="14">
          <cell r="A14" t="str">
            <v>　　机关事业单位基本养老保险缴费</v>
          </cell>
          <cell r="B14">
            <v>40.29</v>
          </cell>
        </row>
        <row r="15">
          <cell r="A15" t="str">
            <v>　　职工基本医疗保险缴费</v>
          </cell>
          <cell r="B15">
            <v>19.63</v>
          </cell>
        </row>
        <row r="16">
          <cell r="A16" t="str">
            <v>　　住房公积金</v>
          </cell>
          <cell r="B16">
            <v>44.3</v>
          </cell>
        </row>
        <row r="17">
          <cell r="A17" t="str">
            <v>　　其他工资福利支出</v>
          </cell>
          <cell r="B17">
            <v>3.36</v>
          </cell>
        </row>
        <row r="18">
          <cell r="A18" t="str">
            <v>　商品和服务支出</v>
          </cell>
          <cell r="B18">
            <v>52.18</v>
          </cell>
        </row>
        <row r="19">
          <cell r="A19" t="str">
            <v>　　办公费</v>
          </cell>
          <cell r="B19">
            <v>8.73</v>
          </cell>
        </row>
        <row r="20">
          <cell r="A20" t="str">
            <v>　　印刷费</v>
          </cell>
          <cell r="B20">
            <v>1</v>
          </cell>
        </row>
        <row r="21">
          <cell r="A21" t="str">
            <v>　　水费</v>
          </cell>
          <cell r="B21">
            <v>1</v>
          </cell>
        </row>
        <row r="22">
          <cell r="A22" t="str">
            <v>　　电费</v>
          </cell>
          <cell r="B22">
            <v>3</v>
          </cell>
        </row>
        <row r="23">
          <cell r="A23" t="str">
            <v>　　邮电费</v>
          </cell>
          <cell r="B23">
            <v>2.3</v>
          </cell>
        </row>
        <row r="24">
          <cell r="A24" t="str">
            <v>　　取暖费</v>
          </cell>
          <cell r="B24">
            <v>0.96</v>
          </cell>
        </row>
        <row r="25">
          <cell r="A25" t="str">
            <v>　　差旅费</v>
          </cell>
          <cell r="B25">
            <v>3</v>
          </cell>
        </row>
        <row r="26">
          <cell r="A26" t="str">
            <v>　　维修（护）费</v>
          </cell>
          <cell r="B26">
            <v>3</v>
          </cell>
        </row>
        <row r="27">
          <cell r="A27" t="str">
            <v>　　会议费</v>
          </cell>
          <cell r="B27">
            <v>0.5</v>
          </cell>
        </row>
        <row r="28">
          <cell r="A28" t="str">
            <v>　　培训费</v>
          </cell>
          <cell r="B28">
            <v>0.5</v>
          </cell>
        </row>
        <row r="29">
          <cell r="A29" t="str">
            <v>　　公务接待费</v>
          </cell>
          <cell r="B29">
            <v>10</v>
          </cell>
        </row>
        <row r="30">
          <cell r="A30" t="str">
            <v>　　工会经费</v>
          </cell>
          <cell r="B30">
            <v>7.63</v>
          </cell>
        </row>
        <row r="31">
          <cell r="A31" t="str">
            <v>　　福利费</v>
          </cell>
          <cell r="B31">
            <v>3.18</v>
          </cell>
        </row>
        <row r="32">
          <cell r="A32" t="str">
            <v>　　其他交通费用</v>
          </cell>
          <cell r="B32">
            <v>5.82</v>
          </cell>
        </row>
        <row r="33">
          <cell r="A33" t="str">
            <v>　　其他商品和服务支出</v>
          </cell>
          <cell r="B33">
            <v>1.56</v>
          </cell>
        </row>
        <row r="34">
          <cell r="A34" t="str">
            <v>　对个人和家庭的补助</v>
          </cell>
          <cell r="B34">
            <v>7.26</v>
          </cell>
        </row>
        <row r="35">
          <cell r="A35" t="str">
            <v>　　退休费</v>
          </cell>
          <cell r="B35">
            <v>5.61</v>
          </cell>
        </row>
        <row r="36">
          <cell r="A36" t="str">
            <v>　　奖励金</v>
          </cell>
          <cell r="B36">
            <v>0.36</v>
          </cell>
        </row>
        <row r="37">
          <cell r="A37" t="str">
            <v>　　其他对个人和家庭的补助</v>
          </cell>
          <cell r="B37">
            <v>1.29</v>
          </cell>
        </row>
        <row r="38">
          <cell r="A38" t="str">
            <v>项目支出</v>
          </cell>
          <cell r="B38">
            <v>473.44</v>
          </cell>
        </row>
        <row r="39">
          <cell r="A39" t="str">
            <v>　工资福利支出</v>
          </cell>
          <cell r="B39">
            <v>238.44</v>
          </cell>
        </row>
        <row r="40">
          <cell r="A40" t="str">
            <v>　　基本工资</v>
          </cell>
          <cell r="B40">
            <v>238.44</v>
          </cell>
        </row>
        <row r="41">
          <cell r="A41" t="str">
            <v>　商品和服务支出</v>
          </cell>
          <cell r="B41">
            <v>235</v>
          </cell>
        </row>
        <row r="42">
          <cell r="A42" t="str">
            <v>　　其他商品和服务支出</v>
          </cell>
          <cell r="B42">
            <v>235</v>
          </cell>
        </row>
      </sheetData>
      <sheetData sheetId="5">
        <row r="7">
          <cell r="E7">
            <v>930.34</v>
          </cell>
        </row>
        <row r="8">
          <cell r="D8" t="str">
            <v>社会保障和就业支出</v>
          </cell>
          <cell r="E8">
            <v>47.55</v>
          </cell>
        </row>
        <row r="9">
          <cell r="D9" t="str">
            <v>　行政事业单位养老支出</v>
          </cell>
          <cell r="E9">
            <v>47.19</v>
          </cell>
        </row>
        <row r="10">
          <cell r="D10" t="str">
            <v>　　行政单位离退休</v>
          </cell>
          <cell r="E10">
            <v>2.55</v>
          </cell>
        </row>
        <row r="11">
          <cell r="D11" t="str">
            <v>　　事业单位离退休</v>
          </cell>
          <cell r="E11">
            <v>4.35</v>
          </cell>
        </row>
        <row r="12">
          <cell r="D12" t="str">
            <v>　　机关事业单位基本养老保险缴费支出</v>
          </cell>
          <cell r="E12">
            <v>40.29</v>
          </cell>
        </row>
        <row r="13">
          <cell r="D13" t="str">
            <v>　其他社会保障和就业支出</v>
          </cell>
          <cell r="E13">
            <v>0.36</v>
          </cell>
        </row>
        <row r="14">
          <cell r="D14" t="str">
            <v>　　其他社会保障和就业支出</v>
          </cell>
          <cell r="E14">
            <v>0.36</v>
          </cell>
        </row>
        <row r="15">
          <cell r="D15" t="str">
            <v>卫生健康支出</v>
          </cell>
          <cell r="E15">
            <v>19.63</v>
          </cell>
        </row>
        <row r="16">
          <cell r="D16" t="str">
            <v>　财政对基本医疗保险基金的补助</v>
          </cell>
          <cell r="E16">
            <v>19.63</v>
          </cell>
        </row>
        <row r="17">
          <cell r="D17" t="str">
            <v>　　财政对职工基本医疗保险基金的补助</v>
          </cell>
          <cell r="E17">
            <v>19.63</v>
          </cell>
        </row>
        <row r="18">
          <cell r="D18" t="str">
            <v>农林水支出</v>
          </cell>
          <cell r="E18">
            <v>30</v>
          </cell>
        </row>
        <row r="19">
          <cell r="D19" t="str">
            <v>　水利</v>
          </cell>
          <cell r="E19">
            <v>30</v>
          </cell>
        </row>
        <row r="20">
          <cell r="D20" t="str">
            <v>　　防汛</v>
          </cell>
          <cell r="E20">
            <v>30</v>
          </cell>
        </row>
        <row r="21">
          <cell r="D21" t="str">
            <v>资源勘探工业信息等支出</v>
          </cell>
          <cell r="E21">
            <v>82.58</v>
          </cell>
        </row>
        <row r="22">
          <cell r="D22" t="str">
            <v>　资源勘探开发</v>
          </cell>
          <cell r="E22">
            <v>82.58</v>
          </cell>
        </row>
        <row r="23">
          <cell r="D23" t="str">
            <v>　　行政运行</v>
          </cell>
          <cell r="E23">
            <v>82.58</v>
          </cell>
        </row>
        <row r="24">
          <cell r="D24" t="str">
            <v>住房保障支出</v>
          </cell>
          <cell r="E24">
            <v>44.3</v>
          </cell>
        </row>
        <row r="25">
          <cell r="D25" t="str">
            <v>　住房改革支出</v>
          </cell>
          <cell r="E25">
            <v>44.3</v>
          </cell>
        </row>
        <row r="26">
          <cell r="D26" t="str">
            <v>　　住房公积金</v>
          </cell>
          <cell r="E26">
            <v>44.3</v>
          </cell>
        </row>
        <row r="27">
          <cell r="D27" t="str">
            <v>灾害防治及应急管理支出</v>
          </cell>
          <cell r="E27">
            <v>706.28</v>
          </cell>
        </row>
        <row r="28">
          <cell r="D28" t="str">
            <v>　应急管理事务</v>
          </cell>
          <cell r="E28">
            <v>372.34</v>
          </cell>
        </row>
        <row r="29">
          <cell r="D29" t="str">
            <v>　　行政运行</v>
          </cell>
          <cell r="E29">
            <v>262.84</v>
          </cell>
        </row>
        <row r="30">
          <cell r="D30" t="str">
            <v>　　安全监管</v>
          </cell>
          <cell r="E30">
            <v>109.5</v>
          </cell>
        </row>
        <row r="31">
          <cell r="D31" t="str">
            <v>　森林消防事务</v>
          </cell>
          <cell r="E31">
            <v>318.44</v>
          </cell>
        </row>
        <row r="32">
          <cell r="D32" t="str">
            <v>　　行政运行</v>
          </cell>
          <cell r="E32">
            <v>238.44</v>
          </cell>
        </row>
        <row r="33">
          <cell r="D33" t="str">
            <v>　　其他森林消防事务支出</v>
          </cell>
          <cell r="E33">
            <v>80</v>
          </cell>
        </row>
        <row r="34">
          <cell r="D34" t="str">
            <v>　地震事务</v>
          </cell>
          <cell r="E34">
            <v>10</v>
          </cell>
        </row>
        <row r="35">
          <cell r="D35" t="str">
            <v>　　其他地震事务支出</v>
          </cell>
          <cell r="E35">
            <v>10</v>
          </cell>
        </row>
        <row r="36">
          <cell r="D36" t="str">
            <v>　自然灾害防治</v>
          </cell>
          <cell r="E36">
            <v>5.5</v>
          </cell>
        </row>
        <row r="37">
          <cell r="D37" t="str">
            <v>　　地质灾害防治</v>
          </cell>
          <cell r="E37">
            <v>5.5</v>
          </cell>
        </row>
      </sheetData>
      <sheetData sheetId="17">
        <row r="7">
          <cell r="E7">
            <v>930.34</v>
          </cell>
        </row>
        <row r="8">
          <cell r="D8" t="str">
            <v>社会保障和就业支出</v>
          </cell>
          <cell r="E8">
            <v>47.55</v>
          </cell>
        </row>
        <row r="9">
          <cell r="D9" t="str">
            <v>　行政事业单位养老支出</v>
          </cell>
          <cell r="E9">
            <v>47.19</v>
          </cell>
        </row>
        <row r="10">
          <cell r="D10" t="str">
            <v>　　行政单位离退休</v>
          </cell>
          <cell r="E10">
            <v>2.55</v>
          </cell>
        </row>
        <row r="11">
          <cell r="D11" t="str">
            <v>　　事业单位离退休</v>
          </cell>
          <cell r="E11">
            <v>4.35</v>
          </cell>
        </row>
        <row r="12">
          <cell r="D12" t="str">
            <v>　　机关事业单位基本养老保险缴费支出</v>
          </cell>
          <cell r="E12">
            <v>40.29</v>
          </cell>
        </row>
        <row r="13">
          <cell r="D13" t="str">
            <v>　其他社会保障和就业支出</v>
          </cell>
          <cell r="E13">
            <v>0.36</v>
          </cell>
        </row>
        <row r="14">
          <cell r="D14" t="str">
            <v>　　其他社会保障和就业支出</v>
          </cell>
          <cell r="E14">
            <v>0.36</v>
          </cell>
        </row>
        <row r="15">
          <cell r="D15" t="str">
            <v>卫生健康支出</v>
          </cell>
          <cell r="E15">
            <v>19.63</v>
          </cell>
        </row>
        <row r="16">
          <cell r="D16" t="str">
            <v>　财政对基本医疗保险基金的补助</v>
          </cell>
          <cell r="E16">
            <v>19.63</v>
          </cell>
        </row>
        <row r="17">
          <cell r="D17" t="str">
            <v>　　财政对职工基本医疗保险基金的补助</v>
          </cell>
          <cell r="E17">
            <v>19.63</v>
          </cell>
        </row>
        <row r="18">
          <cell r="D18" t="str">
            <v>农林水支出</v>
          </cell>
          <cell r="E18">
            <v>30</v>
          </cell>
        </row>
        <row r="19">
          <cell r="D19" t="str">
            <v>　水利</v>
          </cell>
          <cell r="E19">
            <v>30</v>
          </cell>
        </row>
        <row r="20">
          <cell r="D20" t="str">
            <v>　　防汛</v>
          </cell>
          <cell r="E20">
            <v>30</v>
          </cell>
        </row>
        <row r="21">
          <cell r="D21" t="str">
            <v>资源勘探工业信息等支出</v>
          </cell>
          <cell r="E21">
            <v>82.58</v>
          </cell>
        </row>
        <row r="22">
          <cell r="D22" t="str">
            <v>　资源勘探开发</v>
          </cell>
          <cell r="E22">
            <v>82.58</v>
          </cell>
        </row>
        <row r="23">
          <cell r="D23" t="str">
            <v>　　行政运行</v>
          </cell>
          <cell r="E23">
            <v>82.58</v>
          </cell>
        </row>
        <row r="24">
          <cell r="D24" t="str">
            <v>住房保障支出</v>
          </cell>
          <cell r="E24">
            <v>44.3</v>
          </cell>
        </row>
        <row r="25">
          <cell r="D25" t="str">
            <v>　住房改革支出</v>
          </cell>
          <cell r="E25">
            <v>44.3</v>
          </cell>
        </row>
        <row r="26">
          <cell r="D26" t="str">
            <v>　　住房公积金</v>
          </cell>
          <cell r="E26">
            <v>44.3</v>
          </cell>
        </row>
        <row r="27">
          <cell r="D27" t="str">
            <v>灾害防治及应急管理支出</v>
          </cell>
          <cell r="E27">
            <v>706.28</v>
          </cell>
        </row>
        <row r="28">
          <cell r="D28" t="str">
            <v>　应急管理事务</v>
          </cell>
          <cell r="E28">
            <v>372.34</v>
          </cell>
        </row>
        <row r="29">
          <cell r="D29" t="str">
            <v>　　行政运行</v>
          </cell>
          <cell r="E29">
            <v>262.84</v>
          </cell>
        </row>
        <row r="30">
          <cell r="D30" t="str">
            <v>　　安全监管</v>
          </cell>
          <cell r="E30">
            <v>109.5</v>
          </cell>
        </row>
        <row r="31">
          <cell r="D31" t="str">
            <v>　森林消防事务</v>
          </cell>
          <cell r="E31">
            <v>318.44</v>
          </cell>
        </row>
        <row r="32">
          <cell r="D32" t="str">
            <v>　　行政运行</v>
          </cell>
          <cell r="E32">
            <v>238.44</v>
          </cell>
        </row>
        <row r="33">
          <cell r="D33" t="str">
            <v>　　其他森林消防事务支出</v>
          </cell>
          <cell r="E33">
            <v>80</v>
          </cell>
        </row>
        <row r="34">
          <cell r="D34" t="str">
            <v>　地震事务</v>
          </cell>
          <cell r="E34">
            <v>10</v>
          </cell>
        </row>
        <row r="35">
          <cell r="D35" t="str">
            <v>　　其他地震事务支出</v>
          </cell>
          <cell r="E35">
            <v>10</v>
          </cell>
        </row>
        <row r="36">
          <cell r="D36" t="str">
            <v>　自然灾害防治</v>
          </cell>
          <cell r="E36">
            <v>5.5</v>
          </cell>
        </row>
        <row r="37">
          <cell r="D37" t="str">
            <v>　　地质灾害防治</v>
          </cell>
          <cell r="E37">
            <v>5.5</v>
          </cell>
        </row>
      </sheetData>
      <sheetData sheetId="18">
        <row r="8">
          <cell r="A8" t="str">
            <v>基本支出</v>
          </cell>
          <cell r="B8">
            <v>456.9</v>
          </cell>
        </row>
        <row r="9">
          <cell r="A9" t="str">
            <v>　工资福利支出</v>
          </cell>
          <cell r="B9">
            <v>397.46</v>
          </cell>
        </row>
        <row r="10">
          <cell r="A10" t="str">
            <v>　　基本工资</v>
          </cell>
          <cell r="B10">
            <v>154.93</v>
          </cell>
        </row>
        <row r="11">
          <cell r="A11" t="str">
            <v>　　津贴补贴</v>
          </cell>
          <cell r="B11">
            <v>54.54</v>
          </cell>
        </row>
        <row r="12">
          <cell r="A12" t="str">
            <v>　　奖金</v>
          </cell>
          <cell r="B12">
            <v>5.66</v>
          </cell>
        </row>
        <row r="13">
          <cell r="A13" t="str">
            <v>　　绩效工资</v>
          </cell>
          <cell r="B13">
            <v>74.75</v>
          </cell>
        </row>
        <row r="14">
          <cell r="A14" t="str">
            <v>　　机关事业单位基本养老保险缴费</v>
          </cell>
          <cell r="B14">
            <v>40.29</v>
          </cell>
        </row>
        <row r="15">
          <cell r="A15" t="str">
            <v>　　职工基本医疗保险缴费</v>
          </cell>
          <cell r="B15">
            <v>19.63</v>
          </cell>
        </row>
        <row r="16">
          <cell r="A16" t="str">
            <v>　　住房公积金</v>
          </cell>
          <cell r="B16">
            <v>44.3</v>
          </cell>
        </row>
        <row r="17">
          <cell r="A17" t="str">
            <v>　　其他工资福利支出</v>
          </cell>
          <cell r="B17">
            <v>3.36</v>
          </cell>
        </row>
        <row r="18">
          <cell r="A18" t="str">
            <v>　商品和服务支出</v>
          </cell>
          <cell r="B18">
            <v>52.18</v>
          </cell>
        </row>
        <row r="19">
          <cell r="A19" t="str">
            <v>　　办公费</v>
          </cell>
          <cell r="B19">
            <v>8.73</v>
          </cell>
        </row>
        <row r="20">
          <cell r="A20" t="str">
            <v>　　印刷费</v>
          </cell>
          <cell r="B20">
            <v>1</v>
          </cell>
        </row>
        <row r="21">
          <cell r="A21" t="str">
            <v>　　水费</v>
          </cell>
          <cell r="B21">
            <v>1</v>
          </cell>
        </row>
        <row r="22">
          <cell r="A22" t="str">
            <v>　　电费</v>
          </cell>
          <cell r="B22">
            <v>3</v>
          </cell>
        </row>
        <row r="23">
          <cell r="A23" t="str">
            <v>　　邮电费</v>
          </cell>
          <cell r="B23">
            <v>2.3</v>
          </cell>
        </row>
        <row r="24">
          <cell r="A24" t="str">
            <v>　　取暖费</v>
          </cell>
          <cell r="B24">
            <v>0.96</v>
          </cell>
        </row>
        <row r="25">
          <cell r="A25" t="str">
            <v>　　差旅费</v>
          </cell>
          <cell r="B25">
            <v>3</v>
          </cell>
        </row>
        <row r="26">
          <cell r="A26" t="str">
            <v>　　维修（护）费</v>
          </cell>
          <cell r="B26">
            <v>3</v>
          </cell>
        </row>
        <row r="27">
          <cell r="A27" t="str">
            <v>　　会议费</v>
          </cell>
          <cell r="B27">
            <v>0.5</v>
          </cell>
        </row>
        <row r="28">
          <cell r="A28" t="str">
            <v>　　培训费</v>
          </cell>
          <cell r="B28">
            <v>0.5</v>
          </cell>
        </row>
        <row r="29">
          <cell r="A29" t="str">
            <v>　　公务接待费</v>
          </cell>
          <cell r="B29">
            <v>10</v>
          </cell>
        </row>
        <row r="30">
          <cell r="A30" t="str">
            <v>　　工会经费</v>
          </cell>
          <cell r="B30">
            <v>7.63</v>
          </cell>
        </row>
        <row r="31">
          <cell r="A31" t="str">
            <v>　　福利费</v>
          </cell>
          <cell r="B31">
            <v>3.18</v>
          </cell>
        </row>
        <row r="32">
          <cell r="A32" t="str">
            <v>　　其他交通费用</v>
          </cell>
          <cell r="B32">
            <v>5.82</v>
          </cell>
        </row>
        <row r="33">
          <cell r="A33" t="str">
            <v>　　其他商品和服务支出</v>
          </cell>
          <cell r="B33">
            <v>1.56</v>
          </cell>
        </row>
        <row r="34">
          <cell r="A34" t="str">
            <v>　对个人和家庭的补助</v>
          </cell>
          <cell r="B34">
            <v>7.26</v>
          </cell>
        </row>
        <row r="35">
          <cell r="A35" t="str">
            <v>　　退休费</v>
          </cell>
          <cell r="B35">
            <v>5.61</v>
          </cell>
        </row>
        <row r="36">
          <cell r="A36" t="str">
            <v>　　奖励金</v>
          </cell>
          <cell r="B36">
            <v>0.36</v>
          </cell>
        </row>
        <row r="37">
          <cell r="A37" t="str">
            <v>　　其他对个人和家庭的补助</v>
          </cell>
          <cell r="B37">
            <v>1.29</v>
          </cell>
        </row>
        <row r="38">
          <cell r="A38" t="str">
            <v>项目支出</v>
          </cell>
          <cell r="B38">
            <v>473.44</v>
          </cell>
        </row>
        <row r="39">
          <cell r="A39" t="str">
            <v>　工资福利支出</v>
          </cell>
          <cell r="B39">
            <v>238.44</v>
          </cell>
        </row>
        <row r="40">
          <cell r="A40" t="str">
            <v>　　基本工资</v>
          </cell>
          <cell r="B40">
            <v>238.44</v>
          </cell>
        </row>
        <row r="41">
          <cell r="A41" t="str">
            <v>　商品和服务支出</v>
          </cell>
          <cell r="B41">
            <v>235</v>
          </cell>
        </row>
        <row r="42">
          <cell r="A42" t="str">
            <v>　　其他商品和服务支出</v>
          </cell>
          <cell r="B42">
            <v>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2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40.421875" style="73" customWidth="1"/>
    <col min="2" max="2" width="8.421875" style="73" customWidth="1"/>
    <col min="3" max="3" width="37.28125" style="73" customWidth="1"/>
    <col min="4" max="4" width="13.421875" style="73" customWidth="1"/>
    <col min="5" max="5" width="41.8515625" style="73" customWidth="1"/>
    <col min="6" max="252" width="9.140625" style="73" customWidth="1"/>
  </cols>
  <sheetData>
    <row r="1" ht="21" customHeight="1">
      <c r="A1" s="96" t="s">
        <v>0</v>
      </c>
    </row>
    <row r="2" spans="1:6" s="73" customFormat="1" ht="29.25" customHeight="1">
      <c r="A2" s="97" t="s">
        <v>1</v>
      </c>
      <c r="B2" s="97"/>
      <c r="C2" s="97"/>
      <c r="D2" s="97"/>
      <c r="E2" s="97"/>
      <c r="F2" s="97"/>
    </row>
    <row r="3" spans="1:6" s="73" customFormat="1" ht="17.25" customHeight="1">
      <c r="A3" s="77" t="s">
        <v>2</v>
      </c>
      <c r="B3" s="78"/>
      <c r="C3" s="78"/>
      <c r="F3" s="83" t="s">
        <v>3</v>
      </c>
    </row>
    <row r="4" spans="1:6" s="73" customFormat="1" ht="17.25" customHeight="1">
      <c r="A4" s="12" t="s">
        <v>4</v>
      </c>
      <c r="B4" s="12"/>
      <c r="C4" s="12" t="s">
        <v>5</v>
      </c>
      <c r="D4" s="12"/>
      <c r="E4" s="12"/>
      <c r="F4" s="12"/>
    </row>
    <row r="5" spans="1:6" s="73" customFormat="1" ht="17.25" customHeight="1">
      <c r="A5" s="12" t="s">
        <v>6</v>
      </c>
      <c r="B5" s="51" t="s">
        <v>7</v>
      </c>
      <c r="C5" s="12" t="s">
        <v>8</v>
      </c>
      <c r="D5" s="12" t="s">
        <v>7</v>
      </c>
      <c r="E5" s="12" t="s">
        <v>9</v>
      </c>
      <c r="F5" s="12" t="s">
        <v>7</v>
      </c>
    </row>
    <row r="6" spans="1:6" s="73" customFormat="1" ht="17.25" customHeight="1">
      <c r="A6" s="63" t="s">
        <v>10</v>
      </c>
      <c r="B6" s="18">
        <v>930.34</v>
      </c>
      <c r="C6" s="65" t="str">
        <f>'[1]支出-1'!A8</f>
        <v>基本支出</v>
      </c>
      <c r="D6" s="98">
        <f>'[1]支出-1'!B8</f>
        <v>456.9</v>
      </c>
      <c r="E6" s="65" t="str">
        <f>'[1]支出-2'!D8</f>
        <v>社会保障和就业支出</v>
      </c>
      <c r="F6" s="98">
        <f>'[1]支出-2'!E8</f>
        <v>47.55</v>
      </c>
    </row>
    <row r="7" spans="1:6" s="73" customFormat="1" ht="17.25" customHeight="1">
      <c r="A7" s="66" t="s">
        <v>11</v>
      </c>
      <c r="B7" s="18">
        <v>930.34</v>
      </c>
      <c r="C7" s="65" t="str">
        <f>'[1]支出-1'!A9</f>
        <v>　工资福利支出</v>
      </c>
      <c r="D7" s="98">
        <f>'[1]支出-1'!B9</f>
        <v>397.46</v>
      </c>
      <c r="E7" s="65" t="str">
        <f>'[1]支出-2'!D9</f>
        <v>　行政事业单位养老支出</v>
      </c>
      <c r="F7" s="98">
        <f>'[1]支出-2'!E9</f>
        <v>47.19</v>
      </c>
    </row>
    <row r="8" spans="1:6" s="73" customFormat="1" ht="17.25" customHeight="1">
      <c r="A8" s="16" t="s">
        <v>12</v>
      </c>
      <c r="B8" s="99"/>
      <c r="C8" s="65" t="str">
        <f>'[1]支出-1'!A10</f>
        <v>　　基本工资</v>
      </c>
      <c r="D8" s="98">
        <f>'[1]支出-1'!B10</f>
        <v>154.93</v>
      </c>
      <c r="E8" s="65" t="str">
        <f>'[1]支出-2'!D10</f>
        <v>　　行政单位离退休</v>
      </c>
      <c r="F8" s="98">
        <f>'[1]支出-2'!E10</f>
        <v>2.55</v>
      </c>
    </row>
    <row r="9" spans="1:6" s="73" customFormat="1" ht="17.25" customHeight="1">
      <c r="A9" s="66" t="s">
        <v>13</v>
      </c>
      <c r="B9" s="18"/>
      <c r="C9" s="65" t="str">
        <f>'[1]支出-1'!A11</f>
        <v>　　津贴补贴</v>
      </c>
      <c r="D9" s="98">
        <f>'[1]支出-1'!B11</f>
        <v>54.54</v>
      </c>
      <c r="E9" s="65" t="str">
        <f>'[1]支出-2'!D11</f>
        <v>　　事业单位离退休</v>
      </c>
      <c r="F9" s="98">
        <f>'[1]支出-2'!E11</f>
        <v>4.35</v>
      </c>
    </row>
    <row r="10" spans="1:6" s="73" customFormat="1" ht="17.25" customHeight="1">
      <c r="A10" s="66" t="s">
        <v>14</v>
      </c>
      <c r="B10" s="18"/>
      <c r="C10" s="65" t="str">
        <f>'[1]支出-1'!A12</f>
        <v>　　奖金</v>
      </c>
      <c r="D10" s="98">
        <f>'[1]支出-1'!B12</f>
        <v>5.66</v>
      </c>
      <c r="E10" s="65" t="str">
        <f>'[1]支出-2'!D12</f>
        <v>　　机关事业单位基本养老保险缴费支出</v>
      </c>
      <c r="F10" s="98">
        <f>'[1]支出-2'!E12</f>
        <v>40.29</v>
      </c>
    </row>
    <row r="11" spans="1:6" s="73" customFormat="1" ht="17.25" customHeight="1">
      <c r="A11" s="66" t="s">
        <v>15</v>
      </c>
      <c r="B11" s="18"/>
      <c r="C11" s="65" t="str">
        <f>'[1]支出-1'!A13</f>
        <v>　　绩效工资</v>
      </c>
      <c r="D11" s="98">
        <f>'[1]支出-1'!B13</f>
        <v>74.75</v>
      </c>
      <c r="E11" s="65" t="str">
        <f>'[1]支出-2'!D13</f>
        <v>　其他社会保障和就业支出</v>
      </c>
      <c r="F11" s="98">
        <f>'[1]支出-2'!E13</f>
        <v>0.36</v>
      </c>
    </row>
    <row r="12" spans="1:6" s="73" customFormat="1" ht="17.25" customHeight="1">
      <c r="A12" s="66" t="s">
        <v>16</v>
      </c>
      <c r="B12" s="18"/>
      <c r="C12" s="65" t="str">
        <f>'[1]支出-1'!A14</f>
        <v>　　机关事业单位基本养老保险缴费</v>
      </c>
      <c r="D12" s="98">
        <f>'[1]支出-1'!B14</f>
        <v>40.29</v>
      </c>
      <c r="E12" s="65" t="str">
        <f>'[1]支出-2'!D14</f>
        <v>　　其他社会保障和就业支出</v>
      </c>
      <c r="F12" s="98">
        <f>'[1]支出-2'!E14</f>
        <v>0.36</v>
      </c>
    </row>
    <row r="13" spans="1:6" s="73" customFormat="1" ht="17.25" customHeight="1">
      <c r="A13" s="66" t="s">
        <v>17</v>
      </c>
      <c r="B13" s="18"/>
      <c r="C13" s="65" t="str">
        <f>'[1]支出-1'!A15</f>
        <v>　　职工基本医疗保险缴费</v>
      </c>
      <c r="D13" s="98">
        <f>'[1]支出-1'!B15</f>
        <v>19.63</v>
      </c>
      <c r="E13" s="65" t="str">
        <f>'[1]支出-2'!D15</f>
        <v>卫生健康支出</v>
      </c>
      <c r="F13" s="98">
        <f>'[1]支出-2'!E15</f>
        <v>19.63</v>
      </c>
    </row>
    <row r="14" spans="1:6" s="73" customFormat="1" ht="17.25" customHeight="1">
      <c r="A14" s="66" t="s">
        <v>18</v>
      </c>
      <c r="B14" s="18"/>
      <c r="C14" s="65" t="str">
        <f>'[1]支出-1'!A16</f>
        <v>　　住房公积金</v>
      </c>
      <c r="D14" s="98">
        <f>'[1]支出-1'!B16</f>
        <v>44.3</v>
      </c>
      <c r="E14" s="65" t="str">
        <f>'[1]支出-2'!D16</f>
        <v>　财政对基本医疗保险基金的补助</v>
      </c>
      <c r="F14" s="98">
        <f>'[1]支出-2'!E16</f>
        <v>19.63</v>
      </c>
    </row>
    <row r="15" spans="1:6" s="73" customFormat="1" ht="17.25" customHeight="1">
      <c r="A15" s="66" t="s">
        <v>19</v>
      </c>
      <c r="B15" s="18"/>
      <c r="C15" s="65" t="str">
        <f>'[1]支出-1'!A17</f>
        <v>　　其他工资福利支出</v>
      </c>
      <c r="D15" s="98">
        <f>'[1]支出-1'!B17</f>
        <v>3.36</v>
      </c>
      <c r="E15" s="65" t="str">
        <f>'[1]支出-2'!D17</f>
        <v>　　财政对职工基本医疗保险基金的补助</v>
      </c>
      <c r="F15" s="98">
        <f>'[1]支出-2'!E17</f>
        <v>19.63</v>
      </c>
    </row>
    <row r="16" spans="1:6" s="73" customFormat="1" ht="17.25" customHeight="1">
      <c r="A16" s="66" t="s">
        <v>20</v>
      </c>
      <c r="B16" s="18"/>
      <c r="C16" s="65" t="str">
        <f>'[1]支出-1'!A18</f>
        <v>　商品和服务支出</v>
      </c>
      <c r="D16" s="98">
        <f>'[1]支出-1'!B18</f>
        <v>52.18</v>
      </c>
      <c r="E16" s="65" t="str">
        <f>'[1]支出-2'!D18</f>
        <v>农林水支出</v>
      </c>
      <c r="F16" s="98">
        <f>'[1]支出-2'!E18</f>
        <v>30</v>
      </c>
    </row>
    <row r="17" spans="1:6" s="73" customFormat="1" ht="17.25" customHeight="1">
      <c r="A17" s="66" t="s">
        <v>21</v>
      </c>
      <c r="B17" s="18"/>
      <c r="C17" s="65" t="str">
        <f>'[1]支出-1'!A19</f>
        <v>　　办公费</v>
      </c>
      <c r="D17" s="98">
        <f>'[1]支出-1'!B19</f>
        <v>8.73</v>
      </c>
      <c r="E17" s="65" t="str">
        <f>'[1]支出-2'!D19</f>
        <v>　水利</v>
      </c>
      <c r="F17" s="98">
        <f>'[1]支出-2'!E19</f>
        <v>30</v>
      </c>
    </row>
    <row r="18" spans="1:6" s="73" customFormat="1" ht="17.25" customHeight="1">
      <c r="A18" s="66" t="s">
        <v>22</v>
      </c>
      <c r="B18" s="18"/>
      <c r="C18" s="65" t="str">
        <f>'[1]支出-1'!A20</f>
        <v>　　印刷费</v>
      </c>
      <c r="D18" s="98">
        <f>'[1]支出-1'!B20</f>
        <v>1</v>
      </c>
      <c r="E18" s="65" t="str">
        <f>'[1]支出-2'!D20</f>
        <v>　　防汛</v>
      </c>
      <c r="F18" s="98">
        <f>'[1]支出-2'!E20</f>
        <v>30</v>
      </c>
    </row>
    <row r="19" spans="1:6" s="73" customFormat="1" ht="17.25" customHeight="1">
      <c r="A19" s="66" t="s">
        <v>23</v>
      </c>
      <c r="B19" s="18"/>
      <c r="C19" s="65" t="str">
        <f>'[1]支出-1'!A21</f>
        <v>　　水费</v>
      </c>
      <c r="D19" s="98">
        <f>'[1]支出-1'!B21</f>
        <v>1</v>
      </c>
      <c r="E19" s="65" t="str">
        <f>'[1]支出-2'!D21</f>
        <v>资源勘探工业信息等支出</v>
      </c>
      <c r="F19" s="98">
        <f>'[1]支出-2'!E21</f>
        <v>82.58</v>
      </c>
    </row>
    <row r="20" spans="1:6" s="73" customFormat="1" ht="17.25" customHeight="1">
      <c r="A20" s="66" t="s">
        <v>24</v>
      </c>
      <c r="B20" s="18"/>
      <c r="C20" s="65" t="str">
        <f>'[1]支出-1'!A22</f>
        <v>　　电费</v>
      </c>
      <c r="D20" s="98">
        <f>'[1]支出-1'!B22</f>
        <v>3</v>
      </c>
      <c r="E20" s="65" t="str">
        <f>'[1]支出-2'!D22</f>
        <v>　资源勘探开发</v>
      </c>
      <c r="F20" s="98">
        <f>'[1]支出-2'!E22</f>
        <v>82.58</v>
      </c>
    </row>
    <row r="21" spans="1:251" s="73" customFormat="1" ht="19.5" customHeight="1">
      <c r="A21" s="66" t="s">
        <v>25</v>
      </c>
      <c r="B21" s="18"/>
      <c r="C21" s="65" t="str">
        <f>'[1]支出-1'!A23</f>
        <v>　　邮电费</v>
      </c>
      <c r="D21" s="98">
        <f>'[1]支出-1'!B23</f>
        <v>2.3</v>
      </c>
      <c r="E21" s="65" t="str">
        <f>'[1]支出-2'!D23</f>
        <v>　　行政运行</v>
      </c>
      <c r="F21" s="98">
        <f>'[1]支出-2'!E23</f>
        <v>82.58</v>
      </c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</row>
    <row r="22" spans="1:251" s="73" customFormat="1" ht="19.5" customHeight="1">
      <c r="A22" s="66"/>
      <c r="B22" s="18"/>
      <c r="C22" s="65" t="str">
        <f>'[1]支出-1'!A24</f>
        <v>　　取暖费</v>
      </c>
      <c r="D22" s="98">
        <f>'[1]支出-1'!B24</f>
        <v>0.96</v>
      </c>
      <c r="E22" s="65" t="str">
        <f>'[1]支出-2'!D24</f>
        <v>住房保障支出</v>
      </c>
      <c r="F22" s="98">
        <f>'[1]支出-2'!E24</f>
        <v>44.3</v>
      </c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</row>
    <row r="23" spans="1:251" s="73" customFormat="1" ht="19.5" customHeight="1">
      <c r="A23" s="66"/>
      <c r="B23" s="18"/>
      <c r="C23" s="65" t="str">
        <f>'[1]支出-1'!A25</f>
        <v>　　差旅费</v>
      </c>
      <c r="D23" s="98">
        <f>'[1]支出-1'!B25</f>
        <v>3</v>
      </c>
      <c r="E23" s="65" t="str">
        <f>'[1]支出-2'!D25</f>
        <v>　住房改革支出</v>
      </c>
      <c r="F23" s="98">
        <f>'[1]支出-2'!E25</f>
        <v>44.3</v>
      </c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</row>
    <row r="24" spans="1:251" s="73" customFormat="1" ht="19.5" customHeight="1">
      <c r="A24" s="69"/>
      <c r="B24" s="18"/>
      <c r="C24" s="65" t="str">
        <f>'[1]支出-1'!A26</f>
        <v>　　维修（护）费</v>
      </c>
      <c r="D24" s="98">
        <f>'[1]支出-1'!B26</f>
        <v>3</v>
      </c>
      <c r="E24" s="65" t="str">
        <f>'[1]支出-2'!D26</f>
        <v>　　住房公积金</v>
      </c>
      <c r="F24" s="98">
        <f>'[1]支出-2'!E26</f>
        <v>44.3</v>
      </c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</row>
    <row r="25" spans="1:251" s="73" customFormat="1" ht="19.5" customHeight="1">
      <c r="A25" s="66"/>
      <c r="B25" s="18"/>
      <c r="C25" s="65" t="str">
        <f>'[1]支出-1'!A27</f>
        <v>　　会议费</v>
      </c>
      <c r="D25" s="98">
        <f>'[1]支出-1'!B27</f>
        <v>0.5</v>
      </c>
      <c r="E25" s="65" t="str">
        <f>'[1]支出-2'!D27</f>
        <v>灾害防治及应急管理支出</v>
      </c>
      <c r="F25" s="98">
        <f>'[1]支出-2'!E27</f>
        <v>706.28</v>
      </c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</row>
    <row r="26" spans="1:251" s="73" customFormat="1" ht="19.5" customHeight="1">
      <c r="A26" s="66"/>
      <c r="B26" s="18"/>
      <c r="C26" s="65" t="str">
        <f>'[1]支出-1'!A28</f>
        <v>　　培训费</v>
      </c>
      <c r="D26" s="98">
        <f>'[1]支出-1'!B28</f>
        <v>0.5</v>
      </c>
      <c r="E26" s="65" t="str">
        <f>'[1]支出-2'!D28</f>
        <v>　应急管理事务</v>
      </c>
      <c r="F26" s="98">
        <f>'[1]支出-2'!E28</f>
        <v>372.34</v>
      </c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</row>
    <row r="27" spans="1:251" s="73" customFormat="1" ht="19.5" customHeight="1">
      <c r="A27" s="66"/>
      <c r="B27" s="18"/>
      <c r="C27" s="65" t="str">
        <f>'[1]支出-1'!A29</f>
        <v>　　公务接待费</v>
      </c>
      <c r="D27" s="98">
        <f>'[1]支出-1'!B29</f>
        <v>10</v>
      </c>
      <c r="E27" s="65" t="str">
        <f>'[1]支出-2'!D29</f>
        <v>　　行政运行</v>
      </c>
      <c r="F27" s="98">
        <f>'[1]支出-2'!E29</f>
        <v>262.84</v>
      </c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</row>
    <row r="28" spans="1:251" s="73" customFormat="1" ht="19.5" customHeight="1">
      <c r="A28" s="66"/>
      <c r="B28" s="18"/>
      <c r="C28" s="65" t="str">
        <f>'[1]支出-1'!A30</f>
        <v>　　工会经费</v>
      </c>
      <c r="D28" s="98">
        <f>'[1]支出-1'!B30</f>
        <v>7.63</v>
      </c>
      <c r="E28" s="65" t="str">
        <f>'[1]支出-2'!D30</f>
        <v>　　安全监管</v>
      </c>
      <c r="F28" s="98">
        <f>'[1]支出-2'!E30</f>
        <v>109.5</v>
      </c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</row>
    <row r="29" spans="1:251" s="73" customFormat="1" ht="19.5" customHeight="1">
      <c r="A29" s="66"/>
      <c r="B29" s="18"/>
      <c r="C29" s="65" t="str">
        <f>'[1]支出-1'!A31</f>
        <v>　　福利费</v>
      </c>
      <c r="D29" s="98">
        <f>'[1]支出-1'!B31</f>
        <v>3.18</v>
      </c>
      <c r="E29" s="65" t="str">
        <f>'[1]支出-2'!D31</f>
        <v>　森林消防事务</v>
      </c>
      <c r="F29" s="98">
        <f>'[1]支出-2'!E31</f>
        <v>318.44</v>
      </c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</row>
    <row r="30" spans="1:251" s="73" customFormat="1" ht="19.5" customHeight="1">
      <c r="A30" s="66"/>
      <c r="B30" s="18"/>
      <c r="C30" s="65" t="str">
        <f>'[1]支出-1'!A32</f>
        <v>　　其他交通费用</v>
      </c>
      <c r="D30" s="98">
        <f>'[1]支出-1'!B32</f>
        <v>5.82</v>
      </c>
      <c r="E30" s="65" t="str">
        <f>'[1]支出-2'!D32</f>
        <v>　　行政运行</v>
      </c>
      <c r="F30" s="98">
        <f>'[1]支出-2'!E32</f>
        <v>238.44</v>
      </c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</row>
    <row r="31" spans="1:251" s="73" customFormat="1" ht="19.5" customHeight="1">
      <c r="A31" s="66"/>
      <c r="B31" s="18"/>
      <c r="C31" s="65" t="str">
        <f>'[1]支出-1'!A33</f>
        <v>　　其他商品和服务支出</v>
      </c>
      <c r="D31" s="98">
        <f>'[1]支出-1'!B33</f>
        <v>1.56</v>
      </c>
      <c r="E31" s="65" t="str">
        <f>'[1]支出-2'!D33</f>
        <v>　　其他森林消防事务支出</v>
      </c>
      <c r="F31" s="98">
        <f>'[1]支出-2'!E33</f>
        <v>80</v>
      </c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</row>
    <row r="32" spans="1:251" s="73" customFormat="1" ht="19.5" customHeight="1">
      <c r="A32" s="66"/>
      <c r="B32" s="18"/>
      <c r="C32" s="65" t="str">
        <f>'[1]支出-1'!A34</f>
        <v>　对个人和家庭的补助</v>
      </c>
      <c r="D32" s="98">
        <f>'[1]支出-1'!B34</f>
        <v>7.26</v>
      </c>
      <c r="E32" s="65" t="str">
        <f>'[1]支出-2'!D34</f>
        <v>　地震事务</v>
      </c>
      <c r="F32" s="98">
        <f>'[1]支出-2'!E34</f>
        <v>10</v>
      </c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</row>
    <row r="33" spans="1:251" s="73" customFormat="1" ht="19.5" customHeight="1">
      <c r="A33" s="66"/>
      <c r="B33" s="18"/>
      <c r="C33" s="65" t="str">
        <f>'[1]支出-1'!A35</f>
        <v>　　退休费</v>
      </c>
      <c r="D33" s="98">
        <f>'[1]支出-1'!B35</f>
        <v>5.61</v>
      </c>
      <c r="E33" s="65" t="str">
        <f>'[1]支出-2'!D35</f>
        <v>　　其他地震事务支出</v>
      </c>
      <c r="F33" s="98">
        <f>'[1]支出-2'!E35</f>
        <v>10</v>
      </c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</row>
    <row r="34" spans="1:251" s="73" customFormat="1" ht="19.5" customHeight="1">
      <c r="A34" s="66"/>
      <c r="B34" s="18"/>
      <c r="C34" s="65" t="str">
        <f>'[1]支出-1'!A36</f>
        <v>　　奖励金</v>
      </c>
      <c r="D34" s="98">
        <f>'[1]支出-1'!B36</f>
        <v>0.36</v>
      </c>
      <c r="E34" s="65" t="str">
        <f>'[1]支出-2'!D36</f>
        <v>　自然灾害防治</v>
      </c>
      <c r="F34" s="98">
        <f>'[1]支出-2'!E36</f>
        <v>5.5</v>
      </c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</row>
    <row r="35" spans="1:251" s="73" customFormat="1" ht="19.5" customHeight="1">
      <c r="A35" s="66"/>
      <c r="B35" s="18"/>
      <c r="C35" s="65" t="str">
        <f>'[1]支出-1'!A37</f>
        <v>　　其他对个人和家庭的补助</v>
      </c>
      <c r="D35" s="98">
        <f>'[1]支出-1'!B37</f>
        <v>1.29</v>
      </c>
      <c r="E35" s="65" t="str">
        <f>'[1]支出-2'!D37</f>
        <v>　　地质灾害防治</v>
      </c>
      <c r="F35" s="98">
        <f>'[1]支出-2'!E37</f>
        <v>5.5</v>
      </c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</row>
    <row r="36" spans="1:251" s="73" customFormat="1" ht="19.5" customHeight="1">
      <c r="A36" s="66"/>
      <c r="B36" s="18"/>
      <c r="C36" s="65" t="str">
        <f>'[1]支出-1'!A38</f>
        <v>项目支出</v>
      </c>
      <c r="D36" s="98">
        <f>'[1]支出-1'!B38</f>
        <v>473.44</v>
      </c>
      <c r="E36" s="65"/>
      <c r="F36" s="98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</row>
    <row r="37" spans="1:251" s="73" customFormat="1" ht="19.5" customHeight="1">
      <c r="A37" s="66"/>
      <c r="B37" s="18"/>
      <c r="C37" s="65" t="str">
        <f>'[1]支出-1'!A39</f>
        <v>　工资福利支出</v>
      </c>
      <c r="D37" s="98">
        <f>'[1]支出-1'!B39</f>
        <v>238.44</v>
      </c>
      <c r="E37" s="65"/>
      <c r="F37" s="98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</row>
    <row r="38" spans="1:251" s="73" customFormat="1" ht="19.5" customHeight="1">
      <c r="A38" s="66"/>
      <c r="B38" s="18"/>
      <c r="C38" s="65" t="str">
        <f>'[1]支出-1'!A40</f>
        <v>　　基本工资</v>
      </c>
      <c r="D38" s="98">
        <f>'[1]支出-1'!B40</f>
        <v>238.44</v>
      </c>
      <c r="E38" s="65"/>
      <c r="F38" s="98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</row>
    <row r="39" spans="1:251" s="73" customFormat="1" ht="19.5" customHeight="1">
      <c r="A39" s="66"/>
      <c r="B39" s="18"/>
      <c r="C39" s="65" t="str">
        <f>'[1]支出-1'!A41</f>
        <v>　商品和服务支出</v>
      </c>
      <c r="D39" s="98">
        <f>'[1]支出-1'!B41</f>
        <v>235</v>
      </c>
      <c r="E39" s="65"/>
      <c r="F39" s="98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</row>
    <row r="40" spans="1:251" s="73" customFormat="1" ht="19.5" customHeight="1">
      <c r="A40" s="66"/>
      <c r="B40" s="18"/>
      <c r="C40" s="65" t="str">
        <f>'[1]支出-1'!A42</f>
        <v>　　其他商品和服务支出</v>
      </c>
      <c r="D40" s="98">
        <f>'[1]支出-1'!B42</f>
        <v>235</v>
      </c>
      <c r="E40" s="65"/>
      <c r="F40" s="98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</row>
    <row r="41" spans="1:251" s="73" customFormat="1" ht="19.5" customHeight="1">
      <c r="A41" s="70" t="s">
        <v>26</v>
      </c>
      <c r="B41" s="18">
        <v>930.34</v>
      </c>
      <c r="C41" s="70" t="s">
        <v>27</v>
      </c>
      <c r="D41" s="18">
        <f>'[1]支出-1'!B7</f>
        <v>930.34</v>
      </c>
      <c r="E41" s="70" t="s">
        <v>27</v>
      </c>
      <c r="F41" s="18">
        <f>'[1]支出-2'!E7</f>
        <v>930.34</v>
      </c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</row>
    <row r="42" spans="1:251" s="73" customFormat="1" ht="19.5" customHeight="1">
      <c r="A42" s="100" t="s">
        <v>28</v>
      </c>
      <c r="B42" s="18"/>
      <c r="C42" s="101" t="s">
        <v>29</v>
      </c>
      <c r="D42" s="18"/>
      <c r="E42" s="66" t="s">
        <v>29</v>
      </c>
      <c r="F42" s="18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</row>
    <row r="43" spans="1:251" s="73" customFormat="1" ht="19.5" customHeight="1">
      <c r="A43" s="66" t="s">
        <v>30</v>
      </c>
      <c r="B43" s="18"/>
      <c r="C43" s="69"/>
      <c r="D43" s="102"/>
      <c r="E43" s="69"/>
      <c r="F43" s="18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</row>
    <row r="44" spans="1:251" s="73" customFormat="1" ht="19.5" customHeight="1">
      <c r="A44" s="66" t="s">
        <v>31</v>
      </c>
      <c r="B44" s="18"/>
      <c r="C44" s="69"/>
      <c r="D44" s="18"/>
      <c r="E44" s="69"/>
      <c r="F44" s="18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</row>
    <row r="45" spans="1:251" s="73" customFormat="1" ht="19.5" customHeight="1">
      <c r="A45" s="66" t="s">
        <v>32</v>
      </c>
      <c r="B45" s="18"/>
      <c r="C45" s="69"/>
      <c r="D45" s="18"/>
      <c r="E45" s="69"/>
      <c r="F45" s="18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</row>
    <row r="46" spans="1:251" s="73" customFormat="1" ht="19.5" customHeight="1">
      <c r="A46" s="66" t="s">
        <v>33</v>
      </c>
      <c r="B46" s="18"/>
      <c r="C46" s="69"/>
      <c r="D46" s="18"/>
      <c r="E46" s="69"/>
      <c r="F46" s="18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</row>
    <row r="47" spans="1:251" s="73" customFormat="1" ht="19.5" customHeight="1">
      <c r="A47" s="70" t="s">
        <v>34</v>
      </c>
      <c r="B47" s="18">
        <v>930.34</v>
      </c>
      <c r="C47" s="70" t="s">
        <v>35</v>
      </c>
      <c r="D47" s="18">
        <f>B47</f>
        <v>930.34</v>
      </c>
      <c r="E47" s="70" t="s">
        <v>35</v>
      </c>
      <c r="F47" s="18">
        <f>B47</f>
        <v>930.34</v>
      </c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</row>
    <row r="48" spans="1:251" s="73" customFormat="1" ht="19.5" customHeight="1">
      <c r="A48" s="103"/>
      <c r="B48" s="103"/>
      <c r="C48" s="103"/>
      <c r="D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</row>
    <row r="49" spans="1:251" s="73" customFormat="1" ht="19.5" customHeight="1">
      <c r="A49" s="103"/>
      <c r="B49" s="103"/>
      <c r="C49" s="103"/>
      <c r="D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</row>
    <row r="50" spans="1:251" s="73" customFormat="1" ht="19.5" customHeight="1">
      <c r="A50" s="103"/>
      <c r="B50" s="103"/>
      <c r="C50" s="103"/>
      <c r="D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</row>
    <row r="51" spans="1:251" s="73" customFormat="1" ht="19.5" customHeight="1">
      <c r="A51" s="103"/>
      <c r="B51" s="103"/>
      <c r="C51" s="103"/>
      <c r="D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</row>
    <row r="52" spans="1:251" s="73" customFormat="1" ht="19.5" customHeight="1">
      <c r="A52" s="103"/>
      <c r="B52" s="103"/>
      <c r="C52" s="103"/>
      <c r="D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</row>
    <row r="53" spans="1:251" s="73" customFormat="1" ht="19.5" customHeight="1">
      <c r="A53" s="103"/>
      <c r="B53" s="103"/>
      <c r="C53" s="103"/>
      <c r="D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</row>
    <row r="54" spans="1:251" s="73" customFormat="1" ht="19.5" customHeight="1">
      <c r="A54" s="103"/>
      <c r="B54" s="103"/>
      <c r="C54" s="103"/>
      <c r="D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</row>
    <row r="55" spans="1:251" s="73" customFormat="1" ht="19.5" customHeight="1">
      <c r="A55" s="103"/>
      <c r="B55" s="103"/>
      <c r="C55" s="103"/>
      <c r="D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</row>
    <row r="56" spans="1:251" s="73" customFormat="1" ht="19.5" customHeight="1">
      <c r="A56" s="103"/>
      <c r="B56" s="103"/>
      <c r="C56" s="103"/>
      <c r="D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</row>
    <row r="57" spans="1:251" s="73" customFormat="1" ht="19.5" customHeight="1">
      <c r="A57" s="103"/>
      <c r="B57" s="103"/>
      <c r="C57" s="103"/>
      <c r="D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</row>
    <row r="58" spans="1:251" s="73" customFormat="1" ht="19.5" customHeight="1">
      <c r="A58" s="103"/>
      <c r="B58" s="103"/>
      <c r="C58" s="103"/>
      <c r="D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</row>
    <row r="59" spans="1:251" s="73" customFormat="1" ht="19.5" customHeight="1">
      <c r="A59" s="103"/>
      <c r="B59" s="103"/>
      <c r="C59" s="103"/>
      <c r="D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</row>
    <row r="60" spans="1:251" s="73" customFormat="1" ht="19.5" customHeight="1">
      <c r="A60" s="103"/>
      <c r="B60" s="103"/>
      <c r="C60" s="103"/>
      <c r="D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</row>
    <row r="61" spans="1:251" s="73" customFormat="1" ht="19.5" customHeight="1">
      <c r="A61" s="103"/>
      <c r="B61" s="103"/>
      <c r="C61" s="103"/>
      <c r="D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</row>
    <row r="62" spans="1:251" s="73" customFormat="1" ht="19.5" customHeight="1">
      <c r="A62" s="103"/>
      <c r="B62" s="103"/>
      <c r="C62" s="103"/>
      <c r="D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2" sqref="A2:V2"/>
    </sheetView>
  </sheetViews>
  <sheetFormatPr defaultColWidth="9.140625" defaultRowHeight="12.75" customHeight="1"/>
  <cols>
    <col min="1" max="1" width="13.421875" style="73" customWidth="1"/>
    <col min="2" max="2" width="4.140625" style="73" customWidth="1"/>
    <col min="3" max="4" width="3.8515625" style="73" customWidth="1"/>
    <col min="5" max="5" width="29.28125" style="73" customWidth="1"/>
    <col min="6" max="6" width="9.57421875" style="73" customWidth="1"/>
    <col min="7" max="8" width="8.421875" style="73" customWidth="1"/>
    <col min="9" max="15" width="7.7109375" style="73" customWidth="1"/>
    <col min="16" max="17" width="9.57421875" style="73" customWidth="1"/>
    <col min="18" max="16384" width="9.57421875" style="0" customWidth="1"/>
  </cols>
  <sheetData>
    <row r="1" s="73" customFormat="1" ht="21" customHeight="1">
      <c r="A1" s="84" t="s">
        <v>36</v>
      </c>
    </row>
    <row r="2" spans="1:22" s="73" customFormat="1" ht="29.25" customHeight="1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73" customFormat="1" ht="27.7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V3" s="83" t="s">
        <v>3</v>
      </c>
    </row>
    <row r="4" spans="1:22" s="73" customFormat="1" ht="15">
      <c r="A4" s="88" t="s">
        <v>38</v>
      </c>
      <c r="B4" s="89" t="s">
        <v>39</v>
      </c>
      <c r="C4" s="89"/>
      <c r="D4" s="89"/>
      <c r="E4" s="90" t="s">
        <v>40</v>
      </c>
      <c r="F4" s="91" t="s">
        <v>41</v>
      </c>
      <c r="G4" s="12" t="s">
        <v>42</v>
      </c>
      <c r="H4" s="12"/>
      <c r="I4" s="12"/>
      <c r="J4" s="12"/>
      <c r="K4" s="12"/>
      <c r="L4" s="12"/>
      <c r="M4" s="12"/>
      <c r="N4" s="12"/>
      <c r="O4" s="12"/>
      <c r="P4" s="12" t="s">
        <v>43</v>
      </c>
      <c r="Q4" s="11" t="s">
        <v>44</v>
      </c>
      <c r="R4" s="11" t="s">
        <v>45</v>
      </c>
      <c r="S4" s="11" t="s">
        <v>46</v>
      </c>
      <c r="T4" s="11" t="s">
        <v>47</v>
      </c>
      <c r="U4" s="11" t="s">
        <v>48</v>
      </c>
      <c r="V4" s="11" t="s">
        <v>49</v>
      </c>
    </row>
    <row r="5" spans="1:22" s="73" customFormat="1" ht="15">
      <c r="A5" s="88"/>
      <c r="B5" s="89" t="s">
        <v>50</v>
      </c>
      <c r="C5" s="89" t="s">
        <v>51</v>
      </c>
      <c r="D5" s="89" t="s">
        <v>52</v>
      </c>
      <c r="E5" s="90"/>
      <c r="F5" s="91"/>
      <c r="G5" s="11" t="s">
        <v>53</v>
      </c>
      <c r="H5" s="11" t="s">
        <v>54</v>
      </c>
      <c r="I5" s="11" t="s">
        <v>55</v>
      </c>
      <c r="J5" s="12"/>
      <c r="K5" s="12"/>
      <c r="L5" s="12"/>
      <c r="M5" s="11" t="s">
        <v>56</v>
      </c>
      <c r="N5" s="11" t="s">
        <v>57</v>
      </c>
      <c r="O5" s="11" t="s">
        <v>58</v>
      </c>
      <c r="P5" s="12"/>
      <c r="Q5" s="11"/>
      <c r="R5" s="11"/>
      <c r="S5" s="11"/>
      <c r="T5" s="11"/>
      <c r="U5" s="11"/>
      <c r="V5" s="11"/>
    </row>
    <row r="6" spans="1:22" s="73" customFormat="1" ht="60.75" customHeight="1">
      <c r="A6" s="88"/>
      <c r="B6" s="89"/>
      <c r="C6" s="89"/>
      <c r="D6" s="89"/>
      <c r="E6" s="90"/>
      <c r="F6" s="91"/>
      <c r="G6" s="11"/>
      <c r="H6" s="11"/>
      <c r="I6" s="95" t="s">
        <v>59</v>
      </c>
      <c r="J6" s="11" t="s">
        <v>60</v>
      </c>
      <c r="K6" s="11" t="s">
        <v>61</v>
      </c>
      <c r="L6" s="11" t="s">
        <v>62</v>
      </c>
      <c r="M6" s="11"/>
      <c r="N6" s="11"/>
      <c r="O6" s="11"/>
      <c r="P6" s="12"/>
      <c r="Q6" s="11"/>
      <c r="R6" s="11"/>
      <c r="S6" s="11"/>
      <c r="T6" s="11"/>
      <c r="U6" s="11"/>
      <c r="V6" s="11"/>
    </row>
    <row r="7" spans="1:22" s="73" customFormat="1" ht="15">
      <c r="A7" s="51" t="s">
        <v>63</v>
      </c>
      <c r="B7" s="92" t="s">
        <v>63</v>
      </c>
      <c r="C7" s="92" t="s">
        <v>63</v>
      </c>
      <c r="D7" s="92" t="s">
        <v>63</v>
      </c>
      <c r="E7" s="93" t="s">
        <v>63</v>
      </c>
      <c r="F7" s="51">
        <v>1</v>
      </c>
      <c r="G7" s="51">
        <f aca="true" t="shared" si="0" ref="G7:V7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  <c r="Q7" s="51">
        <f t="shared" si="0"/>
        <v>12</v>
      </c>
      <c r="R7" s="51">
        <f t="shared" si="0"/>
        <v>13</v>
      </c>
      <c r="S7" s="51">
        <f t="shared" si="0"/>
        <v>14</v>
      </c>
      <c r="T7" s="51">
        <f t="shared" si="0"/>
        <v>15</v>
      </c>
      <c r="U7" s="51">
        <f t="shared" si="0"/>
        <v>16</v>
      </c>
      <c r="V7" s="51">
        <f t="shared" si="0"/>
        <v>17</v>
      </c>
    </row>
    <row r="8" spans="1:22" s="73" customFormat="1" ht="15">
      <c r="A8" s="17" t="s">
        <v>64</v>
      </c>
      <c r="B8" s="17" t="s">
        <v>64</v>
      </c>
      <c r="C8" s="17" t="s">
        <v>64</v>
      </c>
      <c r="D8" s="17" t="s">
        <v>64</v>
      </c>
      <c r="E8" s="17" t="s">
        <v>41</v>
      </c>
      <c r="F8" s="68">
        <v>930.34</v>
      </c>
      <c r="G8" s="94">
        <v>930.34</v>
      </c>
      <c r="H8" s="68">
        <v>930.34</v>
      </c>
      <c r="I8" s="68"/>
      <c r="J8" s="68"/>
      <c r="K8" s="68"/>
      <c r="L8" s="68"/>
      <c r="M8" s="68"/>
      <c r="N8" s="68"/>
      <c r="O8" s="81"/>
      <c r="P8" s="81"/>
      <c r="Q8" s="81"/>
      <c r="R8" s="81"/>
      <c r="S8" s="81"/>
      <c r="T8" s="81"/>
      <c r="U8" s="81"/>
      <c r="V8" s="68"/>
    </row>
    <row r="9" spans="1:22" s="73" customFormat="1" ht="15">
      <c r="A9" s="17"/>
      <c r="B9" s="17"/>
      <c r="C9" s="17"/>
      <c r="D9" s="17"/>
      <c r="E9" s="17" t="s">
        <v>65</v>
      </c>
      <c r="F9" s="68">
        <v>816.97</v>
      </c>
      <c r="G9" s="94">
        <v>816.97</v>
      </c>
      <c r="H9" s="68">
        <v>816.97</v>
      </c>
      <c r="I9" s="68"/>
      <c r="J9" s="68"/>
      <c r="K9" s="68"/>
      <c r="L9" s="68"/>
      <c r="M9" s="68"/>
      <c r="N9" s="68"/>
      <c r="O9" s="81"/>
      <c r="P9" s="81"/>
      <c r="Q9" s="81"/>
      <c r="R9" s="81"/>
      <c r="S9" s="81"/>
      <c r="T9" s="81"/>
      <c r="U9" s="81"/>
      <c r="V9" s="68"/>
    </row>
    <row r="10" spans="1:22" s="73" customFormat="1" ht="15">
      <c r="A10" s="17" t="s">
        <v>66</v>
      </c>
      <c r="B10" s="17"/>
      <c r="C10" s="17"/>
      <c r="D10" s="17"/>
      <c r="E10" s="17" t="s">
        <v>67</v>
      </c>
      <c r="F10" s="68">
        <v>816.97</v>
      </c>
      <c r="G10" s="94">
        <v>816.97</v>
      </c>
      <c r="H10" s="68">
        <v>816.97</v>
      </c>
      <c r="I10" s="68"/>
      <c r="J10" s="68"/>
      <c r="K10" s="68"/>
      <c r="L10" s="68"/>
      <c r="M10" s="68"/>
      <c r="N10" s="68"/>
      <c r="O10" s="81"/>
      <c r="P10" s="81"/>
      <c r="Q10" s="81"/>
      <c r="R10" s="81"/>
      <c r="S10" s="81"/>
      <c r="T10" s="81"/>
      <c r="U10" s="81"/>
      <c r="V10" s="68"/>
    </row>
    <row r="11" spans="1:22" s="73" customFormat="1" ht="15">
      <c r="A11" s="17" t="s">
        <v>68</v>
      </c>
      <c r="B11" s="17" t="s">
        <v>69</v>
      </c>
      <c r="C11" s="17" t="s">
        <v>70</v>
      </c>
      <c r="D11" s="17" t="s">
        <v>71</v>
      </c>
      <c r="E11" s="17" t="s">
        <v>72</v>
      </c>
      <c r="F11" s="68">
        <v>2.55</v>
      </c>
      <c r="G11" s="94">
        <v>2.55</v>
      </c>
      <c r="H11" s="68">
        <v>2.55</v>
      </c>
      <c r="I11" s="68"/>
      <c r="J11" s="68"/>
      <c r="K11" s="68"/>
      <c r="L11" s="68"/>
      <c r="M11" s="68"/>
      <c r="N11" s="68"/>
      <c r="O11" s="81"/>
      <c r="P11" s="81"/>
      <c r="Q11" s="81"/>
      <c r="R11" s="81"/>
      <c r="S11" s="81"/>
      <c r="T11" s="81"/>
      <c r="U11" s="81"/>
      <c r="V11" s="68"/>
    </row>
    <row r="12" spans="1:22" s="73" customFormat="1" ht="28.5">
      <c r="A12" s="17" t="s">
        <v>68</v>
      </c>
      <c r="B12" s="17" t="s">
        <v>69</v>
      </c>
      <c r="C12" s="17" t="s">
        <v>70</v>
      </c>
      <c r="D12" s="17" t="s">
        <v>70</v>
      </c>
      <c r="E12" s="17" t="s">
        <v>73</v>
      </c>
      <c r="F12" s="68">
        <v>30.43</v>
      </c>
      <c r="G12" s="94">
        <v>30.43</v>
      </c>
      <c r="H12" s="68">
        <v>30.43</v>
      </c>
      <c r="I12" s="68"/>
      <c r="J12" s="68"/>
      <c r="K12" s="68"/>
      <c r="L12" s="68"/>
      <c r="M12" s="68"/>
      <c r="N12" s="68"/>
      <c r="O12" s="81"/>
      <c r="P12" s="81"/>
      <c r="Q12" s="81"/>
      <c r="R12" s="81"/>
      <c r="S12" s="81"/>
      <c r="T12" s="81"/>
      <c r="U12" s="81"/>
      <c r="V12" s="68"/>
    </row>
    <row r="13" spans="1:22" s="73" customFormat="1" ht="28.5">
      <c r="A13" s="17" t="s">
        <v>68</v>
      </c>
      <c r="B13" s="17" t="s">
        <v>69</v>
      </c>
      <c r="C13" s="17" t="s">
        <v>74</v>
      </c>
      <c r="D13" s="17" t="s">
        <v>74</v>
      </c>
      <c r="E13" s="17" t="s">
        <v>75</v>
      </c>
      <c r="F13" s="68">
        <v>0.24</v>
      </c>
      <c r="G13" s="94">
        <v>0.24</v>
      </c>
      <c r="H13" s="68">
        <v>0.24</v>
      </c>
      <c r="I13" s="68"/>
      <c r="J13" s="68"/>
      <c r="K13" s="68"/>
      <c r="L13" s="68"/>
      <c r="M13" s="68"/>
      <c r="N13" s="68"/>
      <c r="O13" s="81"/>
      <c r="P13" s="81"/>
      <c r="Q13" s="81"/>
      <c r="R13" s="81"/>
      <c r="S13" s="81"/>
      <c r="T13" s="81"/>
      <c r="U13" s="81"/>
      <c r="V13" s="68"/>
    </row>
    <row r="14" spans="1:22" s="73" customFormat="1" ht="28.5">
      <c r="A14" s="17" t="s">
        <v>68</v>
      </c>
      <c r="B14" s="17" t="s">
        <v>76</v>
      </c>
      <c r="C14" s="17" t="s">
        <v>77</v>
      </c>
      <c r="D14" s="17" t="s">
        <v>71</v>
      </c>
      <c r="E14" s="17" t="s">
        <v>78</v>
      </c>
      <c r="F14" s="68">
        <v>13.69</v>
      </c>
      <c r="G14" s="94">
        <v>13.69</v>
      </c>
      <c r="H14" s="68">
        <v>13.69</v>
      </c>
      <c r="I14" s="68"/>
      <c r="J14" s="68"/>
      <c r="K14" s="68"/>
      <c r="L14" s="68"/>
      <c r="M14" s="68"/>
      <c r="N14" s="68"/>
      <c r="O14" s="81"/>
      <c r="P14" s="81"/>
      <c r="Q14" s="81"/>
      <c r="R14" s="81"/>
      <c r="S14" s="81"/>
      <c r="T14" s="81"/>
      <c r="U14" s="81"/>
      <c r="V14" s="68"/>
    </row>
    <row r="15" spans="1:22" s="73" customFormat="1" ht="15">
      <c r="A15" s="17" t="s">
        <v>68</v>
      </c>
      <c r="B15" s="17" t="s">
        <v>79</v>
      </c>
      <c r="C15" s="17" t="s">
        <v>80</v>
      </c>
      <c r="D15" s="17" t="s">
        <v>81</v>
      </c>
      <c r="E15" s="17" t="s">
        <v>82</v>
      </c>
      <c r="F15" s="68">
        <v>30</v>
      </c>
      <c r="G15" s="94">
        <v>30</v>
      </c>
      <c r="H15" s="68">
        <v>30</v>
      </c>
      <c r="I15" s="68"/>
      <c r="J15" s="68"/>
      <c r="K15" s="68"/>
      <c r="L15" s="68"/>
      <c r="M15" s="68"/>
      <c r="N15" s="68"/>
      <c r="O15" s="81"/>
      <c r="P15" s="81"/>
      <c r="Q15" s="81"/>
      <c r="R15" s="81"/>
      <c r="S15" s="81"/>
      <c r="T15" s="81"/>
      <c r="U15" s="81"/>
      <c r="V15" s="68"/>
    </row>
    <row r="16" spans="1:22" s="73" customFormat="1" ht="15">
      <c r="A16" s="17" t="s">
        <v>68</v>
      </c>
      <c r="B16" s="17" t="s">
        <v>83</v>
      </c>
      <c r="C16" s="17" t="s">
        <v>84</v>
      </c>
      <c r="D16" s="17" t="s">
        <v>71</v>
      </c>
      <c r="E16" s="17" t="s">
        <v>85</v>
      </c>
      <c r="F16" s="68">
        <v>33.78</v>
      </c>
      <c r="G16" s="94">
        <v>33.78</v>
      </c>
      <c r="H16" s="68">
        <v>33.78</v>
      </c>
      <c r="I16" s="68"/>
      <c r="J16" s="68"/>
      <c r="K16" s="68"/>
      <c r="L16" s="68"/>
      <c r="M16" s="68"/>
      <c r="N16" s="68"/>
      <c r="O16" s="81"/>
      <c r="P16" s="81"/>
      <c r="Q16" s="81"/>
      <c r="R16" s="81"/>
      <c r="S16" s="81"/>
      <c r="T16" s="81"/>
      <c r="U16" s="81"/>
      <c r="V16" s="68"/>
    </row>
    <row r="17" spans="1:22" s="73" customFormat="1" ht="15">
      <c r="A17" s="17" t="s">
        <v>68</v>
      </c>
      <c r="B17" s="17" t="s">
        <v>86</v>
      </c>
      <c r="C17" s="17" t="s">
        <v>71</v>
      </c>
      <c r="D17" s="17" t="s">
        <v>71</v>
      </c>
      <c r="E17" s="17" t="s">
        <v>87</v>
      </c>
      <c r="F17" s="68">
        <v>262.84</v>
      </c>
      <c r="G17" s="94">
        <v>262.84</v>
      </c>
      <c r="H17" s="68">
        <v>262.84</v>
      </c>
      <c r="I17" s="68"/>
      <c r="J17" s="68"/>
      <c r="K17" s="68"/>
      <c r="L17" s="68"/>
      <c r="M17" s="68"/>
      <c r="N17" s="68"/>
      <c r="O17" s="81"/>
      <c r="P17" s="81"/>
      <c r="Q17" s="81"/>
      <c r="R17" s="81"/>
      <c r="S17" s="81"/>
      <c r="T17" s="81"/>
      <c r="U17" s="81"/>
      <c r="V17" s="68"/>
    </row>
    <row r="18" spans="1:22" s="73" customFormat="1" ht="15">
      <c r="A18" s="17" t="s">
        <v>68</v>
      </c>
      <c r="B18" s="17" t="s">
        <v>86</v>
      </c>
      <c r="C18" s="17" t="s">
        <v>71</v>
      </c>
      <c r="D18" s="17" t="s">
        <v>88</v>
      </c>
      <c r="E18" s="17" t="s">
        <v>89</v>
      </c>
      <c r="F18" s="68">
        <v>109.5</v>
      </c>
      <c r="G18" s="94">
        <v>109.5</v>
      </c>
      <c r="H18" s="68">
        <v>109.5</v>
      </c>
      <c r="I18" s="68"/>
      <c r="J18" s="68"/>
      <c r="K18" s="68"/>
      <c r="L18" s="68"/>
      <c r="M18" s="68"/>
      <c r="N18" s="68"/>
      <c r="O18" s="81"/>
      <c r="P18" s="81"/>
      <c r="Q18" s="81"/>
      <c r="R18" s="81"/>
      <c r="S18" s="81"/>
      <c r="T18" s="81"/>
      <c r="U18" s="81"/>
      <c r="V18" s="68"/>
    </row>
    <row r="19" spans="1:22" s="73" customFormat="1" ht="15">
      <c r="A19" s="17" t="s">
        <v>68</v>
      </c>
      <c r="B19" s="17" t="s">
        <v>86</v>
      </c>
      <c r="C19" s="17" t="s">
        <v>80</v>
      </c>
      <c r="D19" s="17" t="s">
        <v>71</v>
      </c>
      <c r="E19" s="17" t="s">
        <v>87</v>
      </c>
      <c r="F19" s="68">
        <v>238.44</v>
      </c>
      <c r="G19" s="94">
        <v>238.44</v>
      </c>
      <c r="H19" s="68">
        <v>238.44</v>
      </c>
      <c r="I19" s="68"/>
      <c r="J19" s="68"/>
      <c r="K19" s="68"/>
      <c r="L19" s="68"/>
      <c r="M19" s="68"/>
      <c r="N19" s="68"/>
      <c r="O19" s="81"/>
      <c r="P19" s="81"/>
      <c r="Q19" s="81"/>
      <c r="R19" s="81"/>
      <c r="S19" s="81"/>
      <c r="T19" s="81"/>
      <c r="U19" s="81"/>
      <c r="V19" s="68"/>
    </row>
    <row r="20" spans="1:22" s="73" customFormat="1" ht="15">
      <c r="A20" s="17" t="s">
        <v>68</v>
      </c>
      <c r="B20" s="17" t="s">
        <v>86</v>
      </c>
      <c r="C20" s="17" t="s">
        <v>80</v>
      </c>
      <c r="D20" s="17" t="s">
        <v>74</v>
      </c>
      <c r="E20" s="17" t="s">
        <v>90</v>
      </c>
      <c r="F20" s="68">
        <v>80</v>
      </c>
      <c r="G20" s="94">
        <v>80</v>
      </c>
      <c r="H20" s="68">
        <v>80</v>
      </c>
      <c r="I20" s="68"/>
      <c r="J20" s="68"/>
      <c r="K20" s="68"/>
      <c r="L20" s="68"/>
      <c r="M20" s="68"/>
      <c r="N20" s="68"/>
      <c r="O20" s="81"/>
      <c r="P20" s="81"/>
      <c r="Q20" s="81"/>
      <c r="R20" s="81"/>
      <c r="S20" s="81"/>
      <c r="T20" s="81"/>
      <c r="U20" s="81"/>
      <c r="V20" s="68"/>
    </row>
    <row r="21" spans="1:22" s="73" customFormat="1" ht="15">
      <c r="A21" s="17" t="s">
        <v>68</v>
      </c>
      <c r="B21" s="17" t="s">
        <v>86</v>
      </c>
      <c r="C21" s="17" t="s">
        <v>70</v>
      </c>
      <c r="D21" s="17" t="s">
        <v>74</v>
      </c>
      <c r="E21" s="17" t="s">
        <v>91</v>
      </c>
      <c r="F21" s="68">
        <v>10</v>
      </c>
      <c r="G21" s="94">
        <v>10</v>
      </c>
      <c r="H21" s="68">
        <v>10</v>
      </c>
      <c r="I21" s="68"/>
      <c r="J21" s="68"/>
      <c r="K21" s="68"/>
      <c r="L21" s="68"/>
      <c r="M21" s="68"/>
      <c r="N21" s="68"/>
      <c r="O21" s="81"/>
      <c r="P21" s="81"/>
      <c r="Q21" s="81"/>
      <c r="R21" s="81"/>
      <c r="S21" s="81"/>
      <c r="T21" s="81"/>
      <c r="U21" s="81"/>
      <c r="V21" s="68"/>
    </row>
    <row r="22" spans="1:22" s="73" customFormat="1" ht="15">
      <c r="A22" s="17" t="s">
        <v>68</v>
      </c>
      <c r="B22" s="17" t="s">
        <v>86</v>
      </c>
      <c r="C22" s="17" t="s">
        <v>88</v>
      </c>
      <c r="D22" s="17" t="s">
        <v>71</v>
      </c>
      <c r="E22" s="17" t="s">
        <v>92</v>
      </c>
      <c r="F22" s="68">
        <v>5.5</v>
      </c>
      <c r="G22" s="94">
        <v>5.5</v>
      </c>
      <c r="H22" s="68">
        <v>5.5</v>
      </c>
      <c r="I22" s="68"/>
      <c r="J22" s="68"/>
      <c r="K22" s="68"/>
      <c r="L22" s="68"/>
      <c r="M22" s="68"/>
      <c r="N22" s="68"/>
      <c r="O22" s="81"/>
      <c r="P22" s="81"/>
      <c r="Q22" s="81"/>
      <c r="R22" s="81"/>
      <c r="S22" s="81"/>
      <c r="T22" s="81"/>
      <c r="U22" s="81"/>
      <c r="V22" s="68"/>
    </row>
    <row r="23" spans="1:22" s="73" customFormat="1" ht="15">
      <c r="A23" s="17"/>
      <c r="B23" s="17"/>
      <c r="C23" s="17"/>
      <c r="D23" s="17"/>
      <c r="E23" s="17" t="s">
        <v>93</v>
      </c>
      <c r="F23" s="68">
        <v>113.37</v>
      </c>
      <c r="G23" s="94">
        <v>113.37</v>
      </c>
      <c r="H23" s="68">
        <v>113.37</v>
      </c>
      <c r="I23" s="68"/>
      <c r="J23" s="68"/>
      <c r="K23" s="68"/>
      <c r="L23" s="68"/>
      <c r="M23" s="68"/>
      <c r="N23" s="68"/>
      <c r="O23" s="81"/>
      <c r="P23" s="81"/>
      <c r="Q23" s="81"/>
      <c r="R23" s="81"/>
      <c r="S23" s="81"/>
      <c r="T23" s="81"/>
      <c r="U23" s="81"/>
      <c r="V23" s="68"/>
    </row>
    <row r="24" spans="1:22" s="73" customFormat="1" ht="15">
      <c r="A24" s="17" t="s">
        <v>94</v>
      </c>
      <c r="B24" s="17"/>
      <c r="C24" s="17"/>
      <c r="D24" s="17"/>
      <c r="E24" s="17" t="s">
        <v>95</v>
      </c>
      <c r="F24" s="68">
        <v>113.37</v>
      </c>
      <c r="G24" s="94">
        <v>113.37</v>
      </c>
      <c r="H24" s="68">
        <v>113.37</v>
      </c>
      <c r="I24" s="68"/>
      <c r="J24" s="68"/>
      <c r="K24" s="68"/>
      <c r="L24" s="68"/>
      <c r="M24" s="68"/>
      <c r="N24" s="68"/>
      <c r="O24" s="81"/>
      <c r="P24" s="81"/>
      <c r="Q24" s="81"/>
      <c r="R24" s="81"/>
      <c r="S24" s="81"/>
      <c r="T24" s="81"/>
      <c r="U24" s="81"/>
      <c r="V24" s="68"/>
    </row>
    <row r="25" spans="1:22" s="73" customFormat="1" ht="15">
      <c r="A25" s="17" t="s">
        <v>96</v>
      </c>
      <c r="B25" s="17" t="s">
        <v>69</v>
      </c>
      <c r="C25" s="17" t="s">
        <v>70</v>
      </c>
      <c r="D25" s="17" t="s">
        <v>84</v>
      </c>
      <c r="E25" s="17" t="s">
        <v>97</v>
      </c>
      <c r="F25" s="68">
        <v>4.35</v>
      </c>
      <c r="G25" s="94">
        <v>4.35</v>
      </c>
      <c r="H25" s="68">
        <v>4.35</v>
      </c>
      <c r="I25" s="68"/>
      <c r="J25" s="68"/>
      <c r="K25" s="68"/>
      <c r="L25" s="68"/>
      <c r="M25" s="68"/>
      <c r="N25" s="68"/>
      <c r="O25" s="81"/>
      <c r="P25" s="81"/>
      <c r="Q25" s="81"/>
      <c r="R25" s="81"/>
      <c r="S25" s="81"/>
      <c r="T25" s="81"/>
      <c r="U25" s="81"/>
      <c r="V25" s="68"/>
    </row>
    <row r="26" spans="1:22" s="73" customFormat="1" ht="28.5">
      <c r="A26" s="17" t="s">
        <v>96</v>
      </c>
      <c r="B26" s="17" t="s">
        <v>69</v>
      </c>
      <c r="C26" s="17" t="s">
        <v>70</v>
      </c>
      <c r="D26" s="17" t="s">
        <v>70</v>
      </c>
      <c r="E26" s="17" t="s">
        <v>73</v>
      </c>
      <c r="F26" s="68">
        <v>9.86</v>
      </c>
      <c r="G26" s="94">
        <v>9.86</v>
      </c>
      <c r="H26" s="68">
        <v>9.86</v>
      </c>
      <c r="I26" s="68"/>
      <c r="J26" s="68"/>
      <c r="K26" s="68"/>
      <c r="L26" s="68"/>
      <c r="M26" s="68"/>
      <c r="N26" s="68"/>
      <c r="O26" s="81"/>
      <c r="P26" s="81"/>
      <c r="Q26" s="81"/>
      <c r="R26" s="81"/>
      <c r="S26" s="81"/>
      <c r="T26" s="81"/>
      <c r="U26" s="81"/>
      <c r="V26" s="68"/>
    </row>
    <row r="27" spans="1:22" s="73" customFormat="1" ht="28.5">
      <c r="A27" s="17" t="s">
        <v>96</v>
      </c>
      <c r="B27" s="17" t="s">
        <v>69</v>
      </c>
      <c r="C27" s="17" t="s">
        <v>74</v>
      </c>
      <c r="D27" s="17" t="s">
        <v>74</v>
      </c>
      <c r="E27" s="17" t="s">
        <v>75</v>
      </c>
      <c r="F27" s="68">
        <v>0.12</v>
      </c>
      <c r="G27" s="94">
        <v>0.12</v>
      </c>
      <c r="H27" s="68">
        <v>0.12</v>
      </c>
      <c r="I27" s="68"/>
      <c r="J27" s="68"/>
      <c r="K27" s="68"/>
      <c r="L27" s="68"/>
      <c r="M27" s="68"/>
      <c r="N27" s="68"/>
      <c r="O27" s="81"/>
      <c r="P27" s="81"/>
      <c r="Q27" s="81"/>
      <c r="R27" s="81"/>
      <c r="S27" s="81"/>
      <c r="T27" s="81"/>
      <c r="U27" s="81"/>
      <c r="V27" s="68"/>
    </row>
    <row r="28" spans="1:22" s="73" customFormat="1" ht="28.5">
      <c r="A28" s="17" t="s">
        <v>96</v>
      </c>
      <c r="B28" s="17" t="s">
        <v>76</v>
      </c>
      <c r="C28" s="17" t="s">
        <v>77</v>
      </c>
      <c r="D28" s="17" t="s">
        <v>71</v>
      </c>
      <c r="E28" s="17" t="s">
        <v>78</v>
      </c>
      <c r="F28" s="68">
        <v>5.94</v>
      </c>
      <c r="G28" s="94">
        <v>5.94</v>
      </c>
      <c r="H28" s="68">
        <v>5.94</v>
      </c>
      <c r="I28" s="68"/>
      <c r="J28" s="68"/>
      <c r="K28" s="68"/>
      <c r="L28" s="68"/>
      <c r="M28" s="68"/>
      <c r="N28" s="68"/>
      <c r="O28" s="81"/>
      <c r="P28" s="81"/>
      <c r="Q28" s="81"/>
      <c r="R28" s="81"/>
      <c r="S28" s="81"/>
      <c r="T28" s="81"/>
      <c r="U28" s="81"/>
      <c r="V28" s="68"/>
    </row>
    <row r="29" spans="1:22" s="73" customFormat="1" ht="15">
      <c r="A29" s="17" t="s">
        <v>96</v>
      </c>
      <c r="B29" s="17" t="s">
        <v>98</v>
      </c>
      <c r="C29" s="17" t="s">
        <v>71</v>
      </c>
      <c r="D29" s="17" t="s">
        <v>71</v>
      </c>
      <c r="E29" s="17" t="s">
        <v>87</v>
      </c>
      <c r="F29" s="68">
        <v>82.58</v>
      </c>
      <c r="G29" s="94">
        <v>82.58</v>
      </c>
      <c r="H29" s="68">
        <v>82.58</v>
      </c>
      <c r="I29" s="68"/>
      <c r="J29" s="68"/>
      <c r="K29" s="68"/>
      <c r="L29" s="68"/>
      <c r="M29" s="68"/>
      <c r="N29" s="68"/>
      <c r="O29" s="81"/>
      <c r="P29" s="81"/>
      <c r="Q29" s="81"/>
      <c r="R29" s="81"/>
      <c r="S29" s="81"/>
      <c r="T29" s="81"/>
      <c r="U29" s="81"/>
      <c r="V29" s="68"/>
    </row>
    <row r="30" spans="1:22" s="73" customFormat="1" ht="15">
      <c r="A30" s="17" t="s">
        <v>96</v>
      </c>
      <c r="B30" s="17" t="s">
        <v>83</v>
      </c>
      <c r="C30" s="17" t="s">
        <v>84</v>
      </c>
      <c r="D30" s="17" t="s">
        <v>71</v>
      </c>
      <c r="E30" s="17" t="s">
        <v>85</v>
      </c>
      <c r="F30" s="68">
        <v>10.52</v>
      </c>
      <c r="G30" s="94">
        <v>10.52</v>
      </c>
      <c r="H30" s="68">
        <v>10.52</v>
      </c>
      <c r="I30" s="68"/>
      <c r="J30" s="68"/>
      <c r="K30" s="68"/>
      <c r="L30" s="68"/>
      <c r="M30" s="68"/>
      <c r="N30" s="68"/>
      <c r="O30" s="81"/>
      <c r="P30" s="81"/>
      <c r="Q30" s="81"/>
      <c r="R30" s="81"/>
      <c r="S30" s="81"/>
      <c r="T30" s="81"/>
      <c r="U30" s="81"/>
      <c r="V30" s="68"/>
    </row>
  </sheetData>
  <sheetProtection formatCells="0" formatColumns="0" formatRows="0" insertColumns="0" insertRows="0" insertHyperlinks="0" deleteColumns="0" deleteRows="0" sort="0" autoFilter="0" pivotTables="0"/>
  <mergeCells count="22"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G33" sqref="G33"/>
    </sheetView>
  </sheetViews>
  <sheetFormatPr defaultColWidth="9.140625" defaultRowHeight="12.75" customHeight="1"/>
  <cols>
    <col min="1" max="1" width="14.00390625" style="73" customWidth="1"/>
    <col min="2" max="4" width="5.7109375" style="73" customWidth="1"/>
    <col min="5" max="5" width="26.28125" style="73" customWidth="1"/>
    <col min="6" max="6" width="9.00390625" style="73" customWidth="1"/>
    <col min="7" max="11" width="10.421875" style="73" customWidth="1"/>
    <col min="12" max="14" width="10.421875" style="0" customWidth="1"/>
  </cols>
  <sheetData>
    <row r="1" spans="1:10" s="73" customFormat="1" ht="21" customHeight="1">
      <c r="A1" s="74" t="s">
        <v>99</v>
      </c>
      <c r="B1" s="74"/>
      <c r="C1" s="74"/>
      <c r="D1" s="74"/>
      <c r="E1" s="74"/>
      <c r="F1" s="74"/>
      <c r="G1" s="74"/>
      <c r="H1" s="75"/>
      <c r="I1" s="74"/>
      <c r="J1" s="74"/>
    </row>
    <row r="2" spans="1:22" s="73" customFormat="1" ht="29.25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s="73" customFormat="1" ht="21" customHeight="1">
      <c r="A3" s="77" t="s">
        <v>2</v>
      </c>
      <c r="B3" s="78"/>
      <c r="C3" s="78"/>
      <c r="D3" s="78"/>
      <c r="E3" s="78"/>
      <c r="F3" s="78"/>
      <c r="I3" s="74"/>
      <c r="J3" s="74"/>
      <c r="V3" s="83" t="s">
        <v>3</v>
      </c>
    </row>
    <row r="4" spans="1:22" ht="12.75" customHeight="1">
      <c r="A4" s="11" t="s">
        <v>38</v>
      </c>
      <c r="B4" s="12" t="s">
        <v>39</v>
      </c>
      <c r="C4" s="12"/>
      <c r="D4" s="12"/>
      <c r="E4" s="11" t="s">
        <v>101</v>
      </c>
      <c r="F4" s="20" t="s">
        <v>41</v>
      </c>
      <c r="G4" s="12" t="s">
        <v>102</v>
      </c>
      <c r="H4" s="12"/>
      <c r="I4" s="12"/>
      <c r="J4" s="12"/>
      <c r="K4" s="12"/>
      <c r="L4" s="12" t="s">
        <v>103</v>
      </c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63" customHeight="1">
      <c r="A5" s="11"/>
      <c r="B5" s="12" t="s">
        <v>50</v>
      </c>
      <c r="C5" s="12" t="s">
        <v>51</v>
      </c>
      <c r="D5" s="8" t="s">
        <v>52</v>
      </c>
      <c r="E5" s="11"/>
      <c r="F5" s="20"/>
      <c r="G5" s="11" t="s">
        <v>53</v>
      </c>
      <c r="H5" s="11" t="s">
        <v>104</v>
      </c>
      <c r="I5" s="11" t="s">
        <v>105</v>
      </c>
      <c r="J5" s="11" t="s">
        <v>106</v>
      </c>
      <c r="K5" s="11" t="s">
        <v>107</v>
      </c>
      <c r="L5" s="11" t="s">
        <v>53</v>
      </c>
      <c r="M5" s="11" t="s">
        <v>104</v>
      </c>
      <c r="N5" s="11" t="s">
        <v>105</v>
      </c>
      <c r="O5" s="11" t="s">
        <v>106</v>
      </c>
      <c r="P5" s="11" t="s">
        <v>108</v>
      </c>
      <c r="Q5" s="11" t="s">
        <v>109</v>
      </c>
      <c r="R5" s="11" t="s">
        <v>107</v>
      </c>
      <c r="S5" s="11" t="s">
        <v>110</v>
      </c>
      <c r="T5" s="11" t="s">
        <v>111</v>
      </c>
      <c r="U5" s="11" t="s">
        <v>112</v>
      </c>
      <c r="V5" s="11" t="s">
        <v>113</v>
      </c>
    </row>
    <row r="6" spans="1:22" ht="12.75" customHeight="1">
      <c r="A6" s="51" t="s">
        <v>63</v>
      </c>
      <c r="B6" s="51" t="s">
        <v>63</v>
      </c>
      <c r="C6" s="51" t="s">
        <v>63</v>
      </c>
      <c r="D6" s="51" t="s">
        <v>63</v>
      </c>
      <c r="E6" s="15" t="s">
        <v>63</v>
      </c>
      <c r="F6" s="51">
        <v>1</v>
      </c>
      <c r="G6" s="51">
        <f aca="true" t="shared" si="0" ref="G6:Q6">F6+1</f>
        <v>2</v>
      </c>
      <c r="H6" s="51">
        <f t="shared" si="0"/>
        <v>3</v>
      </c>
      <c r="I6" s="51">
        <f t="shared" si="0"/>
        <v>4</v>
      </c>
      <c r="J6" s="51">
        <f t="shared" si="0"/>
        <v>5</v>
      </c>
      <c r="K6" s="51">
        <f t="shared" si="0"/>
        <v>6</v>
      </c>
      <c r="L6" s="51">
        <f t="shared" si="0"/>
        <v>7</v>
      </c>
      <c r="M6" s="51">
        <f t="shared" si="0"/>
        <v>8</v>
      </c>
      <c r="N6" s="51">
        <f t="shared" si="0"/>
        <v>9</v>
      </c>
      <c r="O6" s="51">
        <f t="shared" si="0"/>
        <v>10</v>
      </c>
      <c r="P6" s="51">
        <f t="shared" si="0"/>
        <v>11</v>
      </c>
      <c r="Q6" s="51">
        <f t="shared" si="0"/>
        <v>12</v>
      </c>
      <c r="R6" s="51">
        <v>13</v>
      </c>
      <c r="S6" s="51">
        <f aca="true" t="shared" si="1" ref="S6:V6">R6+1</f>
        <v>14</v>
      </c>
      <c r="T6" s="51">
        <f t="shared" si="1"/>
        <v>15</v>
      </c>
      <c r="U6" s="51">
        <f t="shared" si="1"/>
        <v>16</v>
      </c>
      <c r="V6" s="51">
        <f t="shared" si="1"/>
        <v>17</v>
      </c>
    </row>
    <row r="7" spans="1:22" ht="12.75" customHeight="1">
      <c r="A7" s="17" t="s">
        <v>64</v>
      </c>
      <c r="B7" s="17" t="s">
        <v>64</v>
      </c>
      <c r="C7" s="17" t="s">
        <v>64</v>
      </c>
      <c r="D7" s="79" t="s">
        <v>64</v>
      </c>
      <c r="E7" s="80" t="s">
        <v>41</v>
      </c>
      <c r="F7" s="81">
        <v>930.34</v>
      </c>
      <c r="G7" s="81">
        <v>456.9</v>
      </c>
      <c r="H7" s="81">
        <v>397.46</v>
      </c>
      <c r="I7" s="81">
        <v>52.18</v>
      </c>
      <c r="J7" s="81">
        <v>7.26</v>
      </c>
      <c r="K7" s="81"/>
      <c r="L7" s="58">
        <v>473.44</v>
      </c>
      <c r="M7" s="82">
        <v>238.44</v>
      </c>
      <c r="N7" s="81">
        <v>235</v>
      </c>
      <c r="O7" s="81"/>
      <c r="P7" s="57"/>
      <c r="Q7" s="57"/>
      <c r="R7" s="57"/>
      <c r="S7" s="57"/>
      <c r="T7" s="57"/>
      <c r="U7" s="57"/>
      <c r="V7" s="58"/>
    </row>
    <row r="8" spans="1:22" ht="12.75" customHeight="1">
      <c r="A8" s="17"/>
      <c r="B8" s="17"/>
      <c r="C8" s="17"/>
      <c r="D8" s="79"/>
      <c r="E8" s="80" t="s">
        <v>65</v>
      </c>
      <c r="F8" s="81">
        <v>816.97</v>
      </c>
      <c r="G8" s="81">
        <v>343.53</v>
      </c>
      <c r="H8" s="81">
        <v>300.7</v>
      </c>
      <c r="I8" s="81">
        <v>40.04</v>
      </c>
      <c r="J8" s="81">
        <v>2.79</v>
      </c>
      <c r="K8" s="81"/>
      <c r="L8" s="58">
        <v>473.44</v>
      </c>
      <c r="M8" s="82">
        <v>238.44</v>
      </c>
      <c r="N8" s="81">
        <v>235</v>
      </c>
      <c r="O8" s="81"/>
      <c r="P8" s="57"/>
      <c r="Q8" s="57"/>
      <c r="R8" s="57"/>
      <c r="S8" s="57"/>
      <c r="T8" s="57"/>
      <c r="U8" s="57"/>
      <c r="V8" s="58"/>
    </row>
    <row r="9" spans="1:22" ht="12.75" customHeight="1">
      <c r="A9" s="17" t="s">
        <v>66</v>
      </c>
      <c r="B9" s="17"/>
      <c r="C9" s="17"/>
      <c r="D9" s="79"/>
      <c r="E9" s="80" t="s">
        <v>67</v>
      </c>
      <c r="F9" s="81">
        <v>816.97</v>
      </c>
      <c r="G9" s="81">
        <v>343.53</v>
      </c>
      <c r="H9" s="81">
        <v>300.7</v>
      </c>
      <c r="I9" s="81">
        <v>40.04</v>
      </c>
      <c r="J9" s="81">
        <v>2.79</v>
      </c>
      <c r="K9" s="81"/>
      <c r="L9" s="58">
        <v>473.44</v>
      </c>
      <c r="M9" s="82">
        <v>238.44</v>
      </c>
      <c r="N9" s="81">
        <v>235</v>
      </c>
      <c r="O9" s="81"/>
      <c r="P9" s="57"/>
      <c r="Q9" s="57"/>
      <c r="R9" s="57"/>
      <c r="S9" s="57"/>
      <c r="T9" s="57"/>
      <c r="U9" s="57"/>
      <c r="V9" s="58"/>
    </row>
    <row r="10" spans="1:22" ht="12.75" customHeight="1">
      <c r="A10" s="17" t="s">
        <v>68</v>
      </c>
      <c r="B10" s="17" t="s">
        <v>69</v>
      </c>
      <c r="C10" s="17" t="s">
        <v>70</v>
      </c>
      <c r="D10" s="79" t="s">
        <v>71</v>
      </c>
      <c r="E10" s="80" t="s">
        <v>72</v>
      </c>
      <c r="F10" s="81">
        <v>2.55</v>
      </c>
      <c r="G10" s="81">
        <v>2.55</v>
      </c>
      <c r="H10" s="81"/>
      <c r="I10" s="81"/>
      <c r="J10" s="81">
        <v>2.55</v>
      </c>
      <c r="K10" s="81"/>
      <c r="L10" s="58"/>
      <c r="M10" s="82"/>
      <c r="N10" s="81"/>
      <c r="O10" s="81"/>
      <c r="P10" s="57"/>
      <c r="Q10" s="57"/>
      <c r="R10" s="57"/>
      <c r="S10" s="57"/>
      <c r="T10" s="57"/>
      <c r="U10" s="57"/>
      <c r="V10" s="58"/>
    </row>
    <row r="11" spans="1:22" ht="12.75" customHeight="1">
      <c r="A11" s="17" t="s">
        <v>68</v>
      </c>
      <c r="B11" s="17" t="s">
        <v>69</v>
      </c>
      <c r="C11" s="17" t="s">
        <v>70</v>
      </c>
      <c r="D11" s="79" t="s">
        <v>70</v>
      </c>
      <c r="E11" s="80" t="s">
        <v>73</v>
      </c>
      <c r="F11" s="81">
        <v>30.43</v>
      </c>
      <c r="G11" s="81">
        <v>30.43</v>
      </c>
      <c r="H11" s="81">
        <v>30.43</v>
      </c>
      <c r="I11" s="81"/>
      <c r="J11" s="81"/>
      <c r="K11" s="81"/>
      <c r="L11" s="58"/>
      <c r="M11" s="82"/>
      <c r="N11" s="81"/>
      <c r="O11" s="81"/>
      <c r="P11" s="57"/>
      <c r="Q11" s="57"/>
      <c r="R11" s="57"/>
      <c r="S11" s="57"/>
      <c r="T11" s="57"/>
      <c r="U11" s="57"/>
      <c r="V11" s="58"/>
    </row>
    <row r="12" spans="1:22" ht="12.75" customHeight="1">
      <c r="A12" s="17" t="s">
        <v>68</v>
      </c>
      <c r="B12" s="17" t="s">
        <v>69</v>
      </c>
      <c r="C12" s="17" t="s">
        <v>74</v>
      </c>
      <c r="D12" s="79" t="s">
        <v>74</v>
      </c>
      <c r="E12" s="80" t="s">
        <v>75</v>
      </c>
      <c r="F12" s="81">
        <v>0.24</v>
      </c>
      <c r="G12" s="81">
        <v>0.24</v>
      </c>
      <c r="H12" s="81"/>
      <c r="I12" s="81"/>
      <c r="J12" s="81">
        <v>0.24</v>
      </c>
      <c r="K12" s="81"/>
      <c r="L12" s="58"/>
      <c r="M12" s="82"/>
      <c r="N12" s="81"/>
      <c r="O12" s="81"/>
      <c r="P12" s="57"/>
      <c r="Q12" s="57"/>
      <c r="R12" s="57"/>
      <c r="S12" s="57"/>
      <c r="T12" s="57"/>
      <c r="U12" s="57"/>
      <c r="V12" s="58"/>
    </row>
    <row r="13" spans="1:22" ht="12.75" customHeight="1">
      <c r="A13" s="17" t="s">
        <v>68</v>
      </c>
      <c r="B13" s="17" t="s">
        <v>76</v>
      </c>
      <c r="C13" s="17" t="s">
        <v>77</v>
      </c>
      <c r="D13" s="79" t="s">
        <v>71</v>
      </c>
      <c r="E13" s="80" t="s">
        <v>78</v>
      </c>
      <c r="F13" s="81">
        <v>13.69</v>
      </c>
      <c r="G13" s="81">
        <v>13.69</v>
      </c>
      <c r="H13" s="81">
        <v>13.69</v>
      </c>
      <c r="I13" s="81"/>
      <c r="J13" s="81"/>
      <c r="K13" s="81"/>
      <c r="L13" s="58"/>
      <c r="M13" s="82"/>
      <c r="N13" s="81"/>
      <c r="O13" s="81"/>
      <c r="P13" s="57"/>
      <c r="Q13" s="57"/>
      <c r="R13" s="57"/>
      <c r="S13" s="57"/>
      <c r="T13" s="57"/>
      <c r="U13" s="57"/>
      <c r="V13" s="58"/>
    </row>
    <row r="14" spans="1:22" ht="12.75" customHeight="1">
      <c r="A14" s="17" t="s">
        <v>68</v>
      </c>
      <c r="B14" s="17" t="s">
        <v>79</v>
      </c>
      <c r="C14" s="17" t="s">
        <v>80</v>
      </c>
      <c r="D14" s="79" t="s">
        <v>81</v>
      </c>
      <c r="E14" s="80" t="s">
        <v>82</v>
      </c>
      <c r="F14" s="81">
        <v>30</v>
      </c>
      <c r="G14" s="81"/>
      <c r="H14" s="81"/>
      <c r="I14" s="81"/>
      <c r="J14" s="81"/>
      <c r="K14" s="81"/>
      <c r="L14" s="58">
        <v>30</v>
      </c>
      <c r="M14" s="82"/>
      <c r="N14" s="81">
        <v>30</v>
      </c>
      <c r="O14" s="81"/>
      <c r="P14" s="57"/>
      <c r="Q14" s="57"/>
      <c r="R14" s="57"/>
      <c r="S14" s="57"/>
      <c r="T14" s="57"/>
      <c r="U14" s="57"/>
      <c r="V14" s="58"/>
    </row>
    <row r="15" spans="1:22" ht="12.75" customHeight="1">
      <c r="A15" s="17" t="s">
        <v>68</v>
      </c>
      <c r="B15" s="17" t="s">
        <v>83</v>
      </c>
      <c r="C15" s="17" t="s">
        <v>84</v>
      </c>
      <c r="D15" s="79" t="s">
        <v>71</v>
      </c>
      <c r="E15" s="80" t="s">
        <v>85</v>
      </c>
      <c r="F15" s="81">
        <v>33.78</v>
      </c>
      <c r="G15" s="81">
        <v>33.78</v>
      </c>
      <c r="H15" s="81">
        <v>33.78</v>
      </c>
      <c r="I15" s="81"/>
      <c r="J15" s="81"/>
      <c r="K15" s="81"/>
      <c r="L15" s="58"/>
      <c r="M15" s="82"/>
      <c r="N15" s="81"/>
      <c r="O15" s="81"/>
      <c r="P15" s="57"/>
      <c r="Q15" s="57"/>
      <c r="R15" s="57"/>
      <c r="S15" s="57"/>
      <c r="T15" s="57"/>
      <c r="U15" s="57"/>
      <c r="V15" s="58"/>
    </row>
    <row r="16" spans="1:22" ht="12.75" customHeight="1">
      <c r="A16" s="17" t="s">
        <v>68</v>
      </c>
      <c r="B16" s="17" t="s">
        <v>86</v>
      </c>
      <c r="C16" s="17" t="s">
        <v>71</v>
      </c>
      <c r="D16" s="79" t="s">
        <v>71</v>
      </c>
      <c r="E16" s="80" t="s">
        <v>87</v>
      </c>
      <c r="F16" s="81">
        <v>262.84</v>
      </c>
      <c r="G16" s="81">
        <v>262.84</v>
      </c>
      <c r="H16" s="81">
        <v>222.8</v>
      </c>
      <c r="I16" s="81">
        <v>40.04</v>
      </c>
      <c r="J16" s="81"/>
      <c r="K16" s="81"/>
      <c r="L16" s="58"/>
      <c r="M16" s="82"/>
      <c r="N16" s="81"/>
      <c r="O16" s="81"/>
      <c r="P16" s="57"/>
      <c r="Q16" s="57"/>
      <c r="R16" s="57"/>
      <c r="S16" s="57"/>
      <c r="T16" s="57"/>
      <c r="U16" s="57"/>
      <c r="V16" s="58"/>
    </row>
    <row r="17" spans="1:22" ht="12.75" customHeight="1">
      <c r="A17" s="17" t="s">
        <v>68</v>
      </c>
      <c r="B17" s="17" t="s">
        <v>86</v>
      </c>
      <c r="C17" s="17" t="s">
        <v>71</v>
      </c>
      <c r="D17" s="79" t="s">
        <v>88</v>
      </c>
      <c r="E17" s="80" t="s">
        <v>89</v>
      </c>
      <c r="F17" s="81">
        <v>109.5</v>
      </c>
      <c r="G17" s="81"/>
      <c r="H17" s="81"/>
      <c r="I17" s="81"/>
      <c r="J17" s="81"/>
      <c r="K17" s="81"/>
      <c r="L17" s="58">
        <v>109.5</v>
      </c>
      <c r="M17" s="82"/>
      <c r="N17" s="81">
        <v>109.5</v>
      </c>
      <c r="O17" s="81"/>
      <c r="P17" s="57"/>
      <c r="Q17" s="57"/>
      <c r="R17" s="57"/>
      <c r="S17" s="57"/>
      <c r="T17" s="57"/>
      <c r="U17" s="57"/>
      <c r="V17" s="58"/>
    </row>
    <row r="18" spans="1:22" ht="12.75" customHeight="1">
      <c r="A18" s="17" t="s">
        <v>68</v>
      </c>
      <c r="B18" s="17" t="s">
        <v>86</v>
      </c>
      <c r="C18" s="17" t="s">
        <v>80</v>
      </c>
      <c r="D18" s="79" t="s">
        <v>71</v>
      </c>
      <c r="E18" s="80" t="s">
        <v>87</v>
      </c>
      <c r="F18" s="81">
        <v>238.44</v>
      </c>
      <c r="G18" s="81"/>
      <c r="H18" s="81"/>
      <c r="I18" s="81"/>
      <c r="J18" s="81"/>
      <c r="K18" s="81"/>
      <c r="L18" s="58">
        <v>238.44</v>
      </c>
      <c r="M18" s="82">
        <v>238.44</v>
      </c>
      <c r="N18" s="81"/>
      <c r="O18" s="81"/>
      <c r="P18" s="57"/>
      <c r="Q18" s="57"/>
      <c r="R18" s="57"/>
      <c r="S18" s="57"/>
      <c r="T18" s="57"/>
      <c r="U18" s="57"/>
      <c r="V18" s="58"/>
    </row>
    <row r="19" spans="1:22" ht="12.75" customHeight="1">
      <c r="A19" s="17" t="s">
        <v>68</v>
      </c>
      <c r="B19" s="17" t="s">
        <v>86</v>
      </c>
      <c r="C19" s="17" t="s">
        <v>80</v>
      </c>
      <c r="D19" s="79" t="s">
        <v>74</v>
      </c>
      <c r="E19" s="80" t="s">
        <v>90</v>
      </c>
      <c r="F19" s="81">
        <v>80</v>
      </c>
      <c r="G19" s="81"/>
      <c r="H19" s="81"/>
      <c r="I19" s="81"/>
      <c r="J19" s="81"/>
      <c r="K19" s="81"/>
      <c r="L19" s="58">
        <v>80</v>
      </c>
      <c r="M19" s="82"/>
      <c r="N19" s="81">
        <v>80</v>
      </c>
      <c r="O19" s="81"/>
      <c r="P19" s="57"/>
      <c r="Q19" s="57"/>
      <c r="R19" s="57"/>
      <c r="S19" s="57"/>
      <c r="T19" s="57"/>
      <c r="U19" s="57"/>
      <c r="V19" s="58"/>
    </row>
    <row r="20" spans="1:22" ht="12.75" customHeight="1">
      <c r="A20" s="17" t="s">
        <v>68</v>
      </c>
      <c r="B20" s="17" t="s">
        <v>86</v>
      </c>
      <c r="C20" s="17" t="s">
        <v>70</v>
      </c>
      <c r="D20" s="79" t="s">
        <v>74</v>
      </c>
      <c r="E20" s="80" t="s">
        <v>91</v>
      </c>
      <c r="F20" s="81">
        <v>10</v>
      </c>
      <c r="G20" s="81"/>
      <c r="H20" s="81"/>
      <c r="I20" s="81"/>
      <c r="J20" s="81"/>
      <c r="K20" s="81"/>
      <c r="L20" s="58">
        <v>10</v>
      </c>
      <c r="M20" s="82"/>
      <c r="N20" s="81">
        <v>10</v>
      </c>
      <c r="O20" s="81"/>
      <c r="P20" s="57"/>
      <c r="Q20" s="57"/>
      <c r="R20" s="57"/>
      <c r="S20" s="57"/>
      <c r="T20" s="57"/>
      <c r="U20" s="57"/>
      <c r="V20" s="58"/>
    </row>
    <row r="21" spans="1:22" ht="12.75" customHeight="1">
      <c r="A21" s="17" t="s">
        <v>68</v>
      </c>
      <c r="B21" s="17" t="s">
        <v>86</v>
      </c>
      <c r="C21" s="17" t="s">
        <v>88</v>
      </c>
      <c r="D21" s="79" t="s">
        <v>71</v>
      </c>
      <c r="E21" s="80" t="s">
        <v>92</v>
      </c>
      <c r="F21" s="81">
        <v>5.5</v>
      </c>
      <c r="G21" s="81"/>
      <c r="H21" s="81"/>
      <c r="I21" s="81"/>
      <c r="J21" s="81"/>
      <c r="K21" s="81"/>
      <c r="L21" s="58">
        <v>5.5</v>
      </c>
      <c r="M21" s="82"/>
      <c r="N21" s="81">
        <v>5.5</v>
      </c>
      <c r="O21" s="81"/>
      <c r="P21" s="57"/>
      <c r="Q21" s="57"/>
      <c r="R21" s="57"/>
      <c r="S21" s="57"/>
      <c r="T21" s="57"/>
      <c r="U21" s="57"/>
      <c r="V21" s="58"/>
    </row>
    <row r="22" spans="1:22" ht="12.75" customHeight="1">
      <c r="A22" s="17"/>
      <c r="B22" s="17"/>
      <c r="C22" s="17"/>
      <c r="D22" s="79"/>
      <c r="E22" s="80" t="s">
        <v>93</v>
      </c>
      <c r="F22" s="81">
        <v>113.37</v>
      </c>
      <c r="G22" s="81">
        <v>113.37</v>
      </c>
      <c r="H22" s="81">
        <v>96.76</v>
      </c>
      <c r="I22" s="81">
        <v>12.14</v>
      </c>
      <c r="J22" s="81">
        <v>4.47</v>
      </c>
      <c r="K22" s="81"/>
      <c r="L22" s="58"/>
      <c r="M22" s="82"/>
      <c r="N22" s="81"/>
      <c r="O22" s="81"/>
      <c r="P22" s="57"/>
      <c r="Q22" s="57"/>
      <c r="R22" s="57"/>
      <c r="S22" s="57"/>
      <c r="T22" s="57"/>
      <c r="U22" s="57"/>
      <c r="V22" s="58"/>
    </row>
    <row r="23" spans="1:22" ht="12.75" customHeight="1">
      <c r="A23" s="17" t="s">
        <v>94</v>
      </c>
      <c r="B23" s="17"/>
      <c r="C23" s="17"/>
      <c r="D23" s="79"/>
      <c r="E23" s="80" t="s">
        <v>95</v>
      </c>
      <c r="F23" s="81">
        <v>113.37</v>
      </c>
      <c r="G23" s="81">
        <v>113.37</v>
      </c>
      <c r="H23" s="81">
        <v>96.76</v>
      </c>
      <c r="I23" s="81">
        <v>12.14</v>
      </c>
      <c r="J23" s="81">
        <v>4.47</v>
      </c>
      <c r="K23" s="81"/>
      <c r="L23" s="58"/>
      <c r="M23" s="82"/>
      <c r="N23" s="81"/>
      <c r="O23" s="81"/>
      <c r="P23" s="57"/>
      <c r="Q23" s="57"/>
      <c r="R23" s="57"/>
      <c r="S23" s="57"/>
      <c r="T23" s="57"/>
      <c r="U23" s="57"/>
      <c r="V23" s="58"/>
    </row>
    <row r="24" spans="1:22" ht="12.75" customHeight="1">
      <c r="A24" s="17" t="s">
        <v>96</v>
      </c>
      <c r="B24" s="17" t="s">
        <v>69</v>
      </c>
      <c r="C24" s="17" t="s">
        <v>70</v>
      </c>
      <c r="D24" s="79" t="s">
        <v>84</v>
      </c>
      <c r="E24" s="80" t="s">
        <v>97</v>
      </c>
      <c r="F24" s="81">
        <v>4.35</v>
      </c>
      <c r="G24" s="81">
        <v>4.35</v>
      </c>
      <c r="H24" s="81"/>
      <c r="I24" s="81"/>
      <c r="J24" s="81">
        <v>4.35</v>
      </c>
      <c r="K24" s="81"/>
      <c r="L24" s="58"/>
      <c r="M24" s="82"/>
      <c r="N24" s="81"/>
      <c r="O24" s="81"/>
      <c r="P24" s="57"/>
      <c r="Q24" s="57"/>
      <c r="R24" s="57"/>
      <c r="S24" s="57"/>
      <c r="T24" s="57"/>
      <c r="U24" s="57"/>
      <c r="V24" s="58"/>
    </row>
    <row r="25" spans="1:22" ht="12.75" customHeight="1">
      <c r="A25" s="17" t="s">
        <v>96</v>
      </c>
      <c r="B25" s="17" t="s">
        <v>69</v>
      </c>
      <c r="C25" s="17" t="s">
        <v>70</v>
      </c>
      <c r="D25" s="79" t="s">
        <v>70</v>
      </c>
      <c r="E25" s="80" t="s">
        <v>73</v>
      </c>
      <c r="F25" s="81">
        <v>9.86</v>
      </c>
      <c r="G25" s="81">
        <v>9.86</v>
      </c>
      <c r="H25" s="81">
        <v>9.86</v>
      </c>
      <c r="I25" s="81"/>
      <c r="J25" s="81"/>
      <c r="K25" s="81"/>
      <c r="L25" s="58"/>
      <c r="M25" s="82"/>
      <c r="N25" s="81"/>
      <c r="O25" s="81"/>
      <c r="P25" s="57"/>
      <c r="Q25" s="57"/>
      <c r="R25" s="57"/>
      <c r="S25" s="57"/>
      <c r="T25" s="57"/>
      <c r="U25" s="57"/>
      <c r="V25" s="58"/>
    </row>
    <row r="26" spans="1:22" ht="12.75" customHeight="1">
      <c r="A26" s="17" t="s">
        <v>96</v>
      </c>
      <c r="B26" s="17" t="s">
        <v>69</v>
      </c>
      <c r="C26" s="17" t="s">
        <v>74</v>
      </c>
      <c r="D26" s="79" t="s">
        <v>74</v>
      </c>
      <c r="E26" s="80" t="s">
        <v>75</v>
      </c>
      <c r="F26" s="81">
        <v>0.12</v>
      </c>
      <c r="G26" s="81">
        <v>0.12</v>
      </c>
      <c r="H26" s="81"/>
      <c r="I26" s="81"/>
      <c r="J26" s="81">
        <v>0.12</v>
      </c>
      <c r="K26" s="81"/>
      <c r="L26" s="58"/>
      <c r="M26" s="82"/>
      <c r="N26" s="81"/>
      <c r="O26" s="81"/>
      <c r="P26" s="57"/>
      <c r="Q26" s="57"/>
      <c r="R26" s="57"/>
      <c r="S26" s="57"/>
      <c r="T26" s="57"/>
      <c r="U26" s="57"/>
      <c r="V26" s="58"/>
    </row>
    <row r="27" spans="1:22" ht="12.75" customHeight="1">
      <c r="A27" s="17" t="s">
        <v>96</v>
      </c>
      <c r="B27" s="17" t="s">
        <v>76</v>
      </c>
      <c r="C27" s="17" t="s">
        <v>77</v>
      </c>
      <c r="D27" s="79" t="s">
        <v>71</v>
      </c>
      <c r="E27" s="80" t="s">
        <v>78</v>
      </c>
      <c r="F27" s="81">
        <v>5.94</v>
      </c>
      <c r="G27" s="81">
        <v>5.94</v>
      </c>
      <c r="H27" s="81">
        <v>5.94</v>
      </c>
      <c r="I27" s="81"/>
      <c r="J27" s="81"/>
      <c r="K27" s="81"/>
      <c r="L27" s="58"/>
      <c r="M27" s="82"/>
      <c r="N27" s="81"/>
      <c r="O27" s="81"/>
      <c r="P27" s="57"/>
      <c r="Q27" s="57"/>
      <c r="R27" s="57"/>
      <c r="S27" s="57"/>
      <c r="T27" s="57"/>
      <c r="U27" s="57"/>
      <c r="V27" s="58"/>
    </row>
    <row r="28" spans="1:22" ht="12.75" customHeight="1">
      <c r="A28" s="17" t="s">
        <v>96</v>
      </c>
      <c r="B28" s="17" t="s">
        <v>98</v>
      </c>
      <c r="C28" s="17" t="s">
        <v>71</v>
      </c>
      <c r="D28" s="79" t="s">
        <v>71</v>
      </c>
      <c r="E28" s="80" t="s">
        <v>87</v>
      </c>
      <c r="F28" s="81">
        <v>82.58</v>
      </c>
      <c r="G28" s="81">
        <v>82.58</v>
      </c>
      <c r="H28" s="81">
        <v>70.44</v>
      </c>
      <c r="I28" s="81">
        <v>12.14</v>
      </c>
      <c r="J28" s="81"/>
      <c r="K28" s="81"/>
      <c r="L28" s="58"/>
      <c r="M28" s="82"/>
      <c r="N28" s="81"/>
      <c r="O28" s="81"/>
      <c r="P28" s="57"/>
      <c r="Q28" s="57"/>
      <c r="R28" s="57"/>
      <c r="S28" s="57"/>
      <c r="T28" s="57"/>
      <c r="U28" s="57"/>
      <c r="V28" s="58"/>
    </row>
    <row r="29" spans="1:22" ht="12.75" customHeight="1">
      <c r="A29" s="17" t="s">
        <v>96</v>
      </c>
      <c r="B29" s="17" t="s">
        <v>83</v>
      </c>
      <c r="C29" s="17" t="s">
        <v>84</v>
      </c>
      <c r="D29" s="79" t="s">
        <v>71</v>
      </c>
      <c r="E29" s="80" t="s">
        <v>85</v>
      </c>
      <c r="F29" s="81">
        <v>10.52</v>
      </c>
      <c r="G29" s="81">
        <v>10.52</v>
      </c>
      <c r="H29" s="81">
        <v>10.52</v>
      </c>
      <c r="I29" s="81"/>
      <c r="J29" s="81"/>
      <c r="K29" s="81"/>
      <c r="L29" s="58"/>
      <c r="M29" s="82"/>
      <c r="N29" s="81"/>
      <c r="O29" s="81"/>
      <c r="P29" s="57"/>
      <c r="Q29" s="57"/>
      <c r="R29" s="57"/>
      <c r="S29" s="57"/>
      <c r="T29" s="57"/>
      <c r="U29" s="57"/>
      <c r="V29" s="58"/>
    </row>
  </sheetData>
  <sheetProtection formatCells="0" formatColumns="0" formatRows="0" insertColumns="0" insertRows="0" insertHyperlinks="0" deleteColumns="0" deleteRows="0" sort="0" autoFilter="0" pivotTables="0"/>
  <mergeCells count="7">
    <mergeCell ref="A2:V2"/>
    <mergeCell ref="B4:D4"/>
    <mergeCell ref="G4:K4"/>
    <mergeCell ref="L4:V4"/>
    <mergeCell ref="A4:A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L7" sqref="L7"/>
    </sheetView>
  </sheetViews>
  <sheetFormatPr defaultColWidth="9.140625" defaultRowHeight="12.75" customHeight="1"/>
  <cols>
    <col min="1" max="1" width="41.8515625" style="0" customWidth="1"/>
    <col min="2" max="2" width="11.8515625" style="0" customWidth="1"/>
    <col min="3" max="3" width="40.8515625" style="0" customWidth="1"/>
    <col min="4" max="4" width="13.57421875" style="0" customWidth="1"/>
    <col min="5" max="5" width="38.8515625" style="0" customWidth="1"/>
    <col min="6" max="6" width="13.57421875" style="0" customWidth="1"/>
  </cols>
  <sheetData>
    <row r="1" spans="1:6" ht="12.75" customHeight="1">
      <c r="A1" s="54" t="s">
        <v>114</v>
      </c>
      <c r="B1" s="54"/>
      <c r="C1" s="54"/>
      <c r="D1" s="54"/>
      <c r="E1" s="54"/>
      <c r="F1" s="23"/>
    </row>
    <row r="2" spans="1:6" ht="40.5" customHeight="1">
      <c r="A2" s="62" t="s">
        <v>115</v>
      </c>
      <c r="B2" s="62"/>
      <c r="C2" s="62"/>
      <c r="D2" s="62"/>
      <c r="E2" s="62"/>
      <c r="F2" s="62"/>
    </row>
    <row r="3" spans="1:6" ht="12.75" customHeight="1">
      <c r="A3" s="50" t="s">
        <v>2</v>
      </c>
      <c r="B3" s="60"/>
      <c r="C3" s="60"/>
      <c r="D3" s="60"/>
      <c r="E3" s="60"/>
      <c r="F3" s="24" t="s">
        <v>3</v>
      </c>
    </row>
    <row r="4" spans="1:6" ht="18" customHeight="1">
      <c r="A4" s="12" t="s">
        <v>4</v>
      </c>
      <c r="B4" s="12"/>
      <c r="C4" s="12" t="s">
        <v>5</v>
      </c>
      <c r="D4" s="12"/>
      <c r="E4" s="12"/>
      <c r="F4" s="12"/>
    </row>
    <row r="5" spans="1:6" ht="24.75" customHeight="1">
      <c r="A5" s="12" t="s">
        <v>6</v>
      </c>
      <c r="B5" s="51" t="s">
        <v>7</v>
      </c>
      <c r="C5" s="12" t="s">
        <v>8</v>
      </c>
      <c r="D5" s="12" t="s">
        <v>7</v>
      </c>
      <c r="E5" s="12" t="s">
        <v>116</v>
      </c>
      <c r="F5" s="12" t="s">
        <v>7</v>
      </c>
    </row>
    <row r="6" spans="1:6" ht="24.75" customHeight="1">
      <c r="A6" s="63" t="s">
        <v>42</v>
      </c>
      <c r="B6" s="64">
        <v>930.34</v>
      </c>
      <c r="C6" s="65" t="str">
        <f>'[1]财支-2'!A8</f>
        <v>基本支出</v>
      </c>
      <c r="D6" s="65">
        <f>'[1]财支-2'!B8</f>
        <v>456.9</v>
      </c>
      <c r="E6" s="65" t="str">
        <f>'[1]财支-1'!D8</f>
        <v>社会保障和就业支出</v>
      </c>
      <c r="F6" s="65">
        <f>'[1]财支-1'!E8</f>
        <v>47.55</v>
      </c>
    </row>
    <row r="7" spans="1:6" ht="24.75" customHeight="1">
      <c r="A7" s="66" t="s">
        <v>117</v>
      </c>
      <c r="B7" s="67">
        <v>930.34</v>
      </c>
      <c r="C7" s="65" t="str">
        <f>'[1]财支-2'!A9</f>
        <v>　工资福利支出</v>
      </c>
      <c r="D7" s="65">
        <f>'[1]财支-2'!B9</f>
        <v>397.46</v>
      </c>
      <c r="E7" s="65" t="str">
        <f>'[1]财支-1'!D9</f>
        <v>　行政事业单位养老支出</v>
      </c>
      <c r="F7" s="65">
        <f>'[1]财支-1'!E9</f>
        <v>47.19</v>
      </c>
    </row>
    <row r="8" spans="1:6" ht="24.75" customHeight="1">
      <c r="A8" s="66" t="s">
        <v>118</v>
      </c>
      <c r="B8" s="67"/>
      <c r="C8" s="65" t="str">
        <f>'[1]财支-2'!A10</f>
        <v>　　基本工资</v>
      </c>
      <c r="D8" s="65">
        <f>'[1]财支-2'!B10</f>
        <v>154.93</v>
      </c>
      <c r="E8" s="65" t="str">
        <f>'[1]财支-1'!D10</f>
        <v>　　行政单位离退休</v>
      </c>
      <c r="F8" s="65">
        <f>'[1]财支-1'!E10</f>
        <v>2.55</v>
      </c>
    </row>
    <row r="9" spans="1:6" ht="24.75" customHeight="1">
      <c r="A9" s="66" t="s">
        <v>119</v>
      </c>
      <c r="B9" s="67"/>
      <c r="C9" s="65" t="str">
        <f>'[1]财支-2'!A11</f>
        <v>　　津贴补贴</v>
      </c>
      <c r="D9" s="65">
        <f>'[1]财支-2'!B11</f>
        <v>54.54</v>
      </c>
      <c r="E9" s="65" t="str">
        <f>'[1]财支-1'!D11</f>
        <v>　　事业单位离退休</v>
      </c>
      <c r="F9" s="65">
        <f>'[1]财支-1'!E11</f>
        <v>4.35</v>
      </c>
    </row>
    <row r="10" spans="1:6" ht="33.75" customHeight="1">
      <c r="A10" s="66" t="s">
        <v>120</v>
      </c>
      <c r="B10" s="68"/>
      <c r="C10" s="65" t="str">
        <f>'[1]财支-2'!A12</f>
        <v>　　奖金</v>
      </c>
      <c r="D10" s="65">
        <f>'[1]财支-2'!B12</f>
        <v>5.66</v>
      </c>
      <c r="E10" s="65" t="str">
        <f>'[1]财支-1'!D12</f>
        <v>　　机关事业单位基本养老保险缴费支出</v>
      </c>
      <c r="F10" s="65">
        <f>'[1]财支-1'!E12</f>
        <v>40.29</v>
      </c>
    </row>
    <row r="11" spans="1:6" ht="24.75" customHeight="1">
      <c r="A11" s="66" t="s">
        <v>121</v>
      </c>
      <c r="B11" s="68"/>
      <c r="C11" s="65" t="str">
        <f>'[1]财支-2'!A13</f>
        <v>　　绩效工资</v>
      </c>
      <c r="D11" s="65">
        <f>'[1]财支-2'!B13</f>
        <v>74.75</v>
      </c>
      <c r="E11" s="65" t="str">
        <f>'[1]财支-1'!D13</f>
        <v>　其他社会保障和就业支出</v>
      </c>
      <c r="F11" s="65">
        <f>'[1]财支-1'!E13</f>
        <v>0.36</v>
      </c>
    </row>
    <row r="12" spans="1:6" ht="24.75" customHeight="1">
      <c r="A12" s="66" t="s">
        <v>122</v>
      </c>
      <c r="B12" s="68"/>
      <c r="C12" s="65" t="str">
        <f>'[1]财支-2'!A14</f>
        <v>　　机关事业单位基本养老保险缴费</v>
      </c>
      <c r="D12" s="65">
        <f>'[1]财支-2'!B14</f>
        <v>40.29</v>
      </c>
      <c r="E12" s="65" t="str">
        <f>'[1]财支-1'!D14</f>
        <v>　　其他社会保障和就业支出</v>
      </c>
      <c r="F12" s="65">
        <f>'[1]财支-1'!E14</f>
        <v>0.36</v>
      </c>
    </row>
    <row r="13" spans="1:6" ht="24.75" customHeight="1">
      <c r="A13" s="66" t="s">
        <v>123</v>
      </c>
      <c r="B13" s="68"/>
      <c r="C13" s="65" t="str">
        <f>'[1]财支-2'!A15</f>
        <v>　　职工基本医疗保险缴费</v>
      </c>
      <c r="D13" s="65">
        <f>'[1]财支-2'!B15</f>
        <v>19.63</v>
      </c>
      <c r="E13" s="65" t="str">
        <f>'[1]财支-1'!D15</f>
        <v>卫生健康支出</v>
      </c>
      <c r="F13" s="65">
        <f>'[1]财支-1'!E15</f>
        <v>19.63</v>
      </c>
    </row>
    <row r="14" spans="1:6" ht="24.75" customHeight="1">
      <c r="A14" s="66" t="s">
        <v>124</v>
      </c>
      <c r="B14" s="68"/>
      <c r="C14" s="65" t="str">
        <f>'[1]财支-2'!A16</f>
        <v>　　住房公积金</v>
      </c>
      <c r="D14" s="65">
        <f>'[1]财支-2'!B16</f>
        <v>44.3</v>
      </c>
      <c r="E14" s="65" t="str">
        <f>'[1]财支-1'!D16</f>
        <v>　财政对基本医疗保险基金的补助</v>
      </c>
      <c r="F14" s="65">
        <f>'[1]财支-1'!E16</f>
        <v>19.63</v>
      </c>
    </row>
    <row r="15" spans="1:6" ht="33.75" customHeight="1">
      <c r="A15" s="66" t="s">
        <v>125</v>
      </c>
      <c r="B15" s="68"/>
      <c r="C15" s="65" t="str">
        <f>'[1]财支-2'!A17</f>
        <v>　　其他工资福利支出</v>
      </c>
      <c r="D15" s="65">
        <f>'[1]财支-2'!B17</f>
        <v>3.36</v>
      </c>
      <c r="E15" s="65" t="str">
        <f>'[1]财支-1'!D17</f>
        <v>　　财政对职工基本医疗保险基金的补助</v>
      </c>
      <c r="F15" s="65">
        <f>'[1]财支-1'!E17</f>
        <v>19.63</v>
      </c>
    </row>
    <row r="16" spans="1:6" ht="24.75" customHeight="1">
      <c r="A16" s="66" t="s">
        <v>126</v>
      </c>
      <c r="B16" s="68"/>
      <c r="C16" s="65" t="str">
        <f>'[1]财支-2'!A18</f>
        <v>　商品和服务支出</v>
      </c>
      <c r="D16" s="65">
        <f>'[1]财支-2'!B18</f>
        <v>52.18</v>
      </c>
      <c r="E16" s="65" t="str">
        <f>'[1]财支-1'!D18</f>
        <v>农林水支出</v>
      </c>
      <c r="F16" s="65">
        <f>'[1]财支-1'!E18</f>
        <v>30</v>
      </c>
    </row>
    <row r="17" spans="1:6" ht="24.75" customHeight="1">
      <c r="A17" s="66"/>
      <c r="B17" s="68"/>
      <c r="C17" s="65" t="str">
        <f>'[1]财支-2'!A19</f>
        <v>　　办公费</v>
      </c>
      <c r="D17" s="65">
        <f>'[1]财支-2'!B19</f>
        <v>8.73</v>
      </c>
      <c r="E17" s="65" t="str">
        <f>'[1]财支-1'!D19</f>
        <v>　水利</v>
      </c>
      <c r="F17" s="65">
        <f>'[1]财支-1'!E19</f>
        <v>30</v>
      </c>
    </row>
    <row r="18" spans="1:6" ht="24.75" customHeight="1">
      <c r="A18" s="66"/>
      <c r="B18" s="68"/>
      <c r="C18" s="65" t="str">
        <f>'[1]财支-2'!A20</f>
        <v>　　印刷费</v>
      </c>
      <c r="D18" s="65">
        <f>'[1]财支-2'!B20</f>
        <v>1</v>
      </c>
      <c r="E18" s="65" t="str">
        <f>'[1]财支-1'!D20</f>
        <v>　　防汛</v>
      </c>
      <c r="F18" s="65">
        <f>'[1]财支-1'!E20</f>
        <v>30</v>
      </c>
    </row>
    <row r="19" spans="1:6" ht="24.75" customHeight="1">
      <c r="A19" s="66"/>
      <c r="B19" s="68"/>
      <c r="C19" s="65" t="str">
        <f>'[1]财支-2'!A21</f>
        <v>　　水费</v>
      </c>
      <c r="D19" s="65">
        <f>'[1]财支-2'!B21</f>
        <v>1</v>
      </c>
      <c r="E19" s="65" t="str">
        <f>'[1]财支-1'!D21</f>
        <v>资源勘探工业信息等支出</v>
      </c>
      <c r="F19" s="65">
        <f>'[1]财支-1'!E21</f>
        <v>82.58</v>
      </c>
    </row>
    <row r="20" spans="1:6" ht="24.75" customHeight="1">
      <c r="A20" s="66"/>
      <c r="B20" s="68"/>
      <c r="C20" s="65" t="str">
        <f>'[1]财支-2'!A22</f>
        <v>　　电费</v>
      </c>
      <c r="D20" s="65">
        <f>'[1]财支-2'!B22</f>
        <v>3</v>
      </c>
      <c r="E20" s="65" t="str">
        <f>'[1]财支-1'!D22</f>
        <v>　资源勘探开发</v>
      </c>
      <c r="F20" s="65">
        <f>'[1]财支-1'!E22</f>
        <v>82.58</v>
      </c>
    </row>
    <row r="21" spans="1:6" ht="24.75" customHeight="1">
      <c r="A21" s="66"/>
      <c r="B21" s="68"/>
      <c r="C21" s="65" t="str">
        <f>'[1]财支-2'!A23</f>
        <v>　　邮电费</v>
      </c>
      <c r="D21" s="65">
        <f>'[1]财支-2'!B23</f>
        <v>2.3</v>
      </c>
      <c r="E21" s="65" t="str">
        <f>'[1]财支-1'!D23</f>
        <v>　　行政运行</v>
      </c>
      <c r="F21" s="65">
        <f>'[1]财支-1'!E23</f>
        <v>82.58</v>
      </c>
    </row>
    <row r="22" spans="1:6" ht="24.75" customHeight="1">
      <c r="A22" s="66"/>
      <c r="B22" s="58"/>
      <c r="C22" s="65" t="str">
        <f>'[1]财支-2'!A24</f>
        <v>　　取暖费</v>
      </c>
      <c r="D22" s="65">
        <f>'[1]财支-2'!B24</f>
        <v>0.96</v>
      </c>
      <c r="E22" s="65" t="str">
        <f>'[1]财支-1'!D24</f>
        <v>住房保障支出</v>
      </c>
      <c r="F22" s="65">
        <f>'[1]财支-1'!E24</f>
        <v>44.3</v>
      </c>
    </row>
    <row r="23" spans="1:6" ht="24.75" customHeight="1">
      <c r="A23" s="66"/>
      <c r="B23" s="58"/>
      <c r="C23" s="65" t="str">
        <f>'[1]财支-2'!A25</f>
        <v>　　差旅费</v>
      </c>
      <c r="D23" s="65">
        <f>'[1]财支-2'!B25</f>
        <v>3</v>
      </c>
      <c r="E23" s="65" t="str">
        <f>'[1]财支-1'!D25</f>
        <v>　住房改革支出</v>
      </c>
      <c r="F23" s="65">
        <f>'[1]财支-1'!E25</f>
        <v>44.3</v>
      </c>
    </row>
    <row r="24" spans="1:6" ht="24.75" customHeight="1">
      <c r="A24" s="69"/>
      <c r="B24" s="58"/>
      <c r="C24" s="65" t="str">
        <f>'[1]财支-2'!A26</f>
        <v>　　维修（护）费</v>
      </c>
      <c r="D24" s="65">
        <f>'[1]财支-2'!B26</f>
        <v>3</v>
      </c>
      <c r="E24" s="65" t="str">
        <f>'[1]财支-1'!D26</f>
        <v>　　住房公积金</v>
      </c>
      <c r="F24" s="65">
        <f>'[1]财支-1'!E26</f>
        <v>44.3</v>
      </c>
    </row>
    <row r="25" spans="1:6" ht="24.75" customHeight="1">
      <c r="A25" s="66"/>
      <c r="B25" s="58"/>
      <c r="C25" s="65" t="str">
        <f>'[1]财支-2'!A27</f>
        <v>　　会议费</v>
      </c>
      <c r="D25" s="65">
        <f>'[1]财支-2'!B27</f>
        <v>0.5</v>
      </c>
      <c r="E25" s="65" t="str">
        <f>'[1]财支-1'!D27</f>
        <v>灾害防治及应急管理支出</v>
      </c>
      <c r="F25" s="65">
        <f>'[1]财支-1'!E27</f>
        <v>706.28</v>
      </c>
    </row>
    <row r="26" spans="1:6" ht="24.75" customHeight="1">
      <c r="A26" s="66"/>
      <c r="B26" s="58"/>
      <c r="C26" s="65" t="str">
        <f>'[1]财支-2'!A28</f>
        <v>　　培训费</v>
      </c>
      <c r="D26" s="65">
        <f>'[1]财支-2'!B28</f>
        <v>0.5</v>
      </c>
      <c r="E26" s="65" t="str">
        <f>'[1]财支-1'!D28</f>
        <v>　应急管理事务</v>
      </c>
      <c r="F26" s="65">
        <f>'[1]财支-1'!E28</f>
        <v>372.34</v>
      </c>
    </row>
    <row r="27" spans="1:6" ht="24.75" customHeight="1">
      <c r="A27" s="66"/>
      <c r="B27" s="58"/>
      <c r="C27" s="65" t="str">
        <f>'[1]财支-2'!A29</f>
        <v>　　公务接待费</v>
      </c>
      <c r="D27" s="65">
        <f>'[1]财支-2'!B29</f>
        <v>10</v>
      </c>
      <c r="E27" s="65" t="str">
        <f>'[1]财支-1'!D29</f>
        <v>　　行政运行</v>
      </c>
      <c r="F27" s="65">
        <f>'[1]财支-1'!E29</f>
        <v>262.84</v>
      </c>
    </row>
    <row r="28" spans="1:6" ht="24.75" customHeight="1">
      <c r="A28" s="66"/>
      <c r="B28" s="58"/>
      <c r="C28" s="65" t="str">
        <f>'[1]财支-2'!A30</f>
        <v>　　工会经费</v>
      </c>
      <c r="D28" s="65">
        <f>'[1]财支-2'!B30</f>
        <v>7.63</v>
      </c>
      <c r="E28" s="65" t="str">
        <f>'[1]财支-1'!D30</f>
        <v>　　安全监管</v>
      </c>
      <c r="F28" s="65">
        <f>'[1]财支-1'!E30</f>
        <v>109.5</v>
      </c>
    </row>
    <row r="29" spans="1:6" ht="24.75" customHeight="1">
      <c r="A29" s="66"/>
      <c r="B29" s="58"/>
      <c r="C29" s="65" t="str">
        <f>'[1]财支-2'!A31</f>
        <v>　　福利费</v>
      </c>
      <c r="D29" s="65">
        <f>'[1]财支-2'!B31</f>
        <v>3.18</v>
      </c>
      <c r="E29" s="65" t="str">
        <f>'[1]财支-1'!D31</f>
        <v>　森林消防事务</v>
      </c>
      <c r="F29" s="65">
        <f>'[1]财支-1'!E31</f>
        <v>318.44</v>
      </c>
    </row>
    <row r="30" spans="1:6" ht="24.75" customHeight="1">
      <c r="A30" s="66"/>
      <c r="B30" s="58"/>
      <c r="C30" s="65" t="str">
        <f>'[1]财支-2'!A32</f>
        <v>　　其他交通费用</v>
      </c>
      <c r="D30" s="65">
        <f>'[1]财支-2'!B32</f>
        <v>5.82</v>
      </c>
      <c r="E30" s="65" t="str">
        <f>'[1]财支-1'!D32</f>
        <v>　　行政运行</v>
      </c>
      <c r="F30" s="65">
        <f>'[1]财支-1'!E32</f>
        <v>238.44</v>
      </c>
    </row>
    <row r="31" spans="1:6" ht="24.75" customHeight="1">
      <c r="A31" s="66"/>
      <c r="B31" s="58"/>
      <c r="C31" s="65" t="str">
        <f>'[1]财支-2'!A33</f>
        <v>　　其他商品和服务支出</v>
      </c>
      <c r="D31" s="65">
        <f>'[1]财支-2'!B33</f>
        <v>1.56</v>
      </c>
      <c r="E31" s="65" t="str">
        <f>'[1]财支-1'!D33</f>
        <v>　　其他森林消防事务支出</v>
      </c>
      <c r="F31" s="65">
        <f>'[1]财支-1'!E33</f>
        <v>80</v>
      </c>
    </row>
    <row r="32" spans="1:6" ht="24.75" customHeight="1">
      <c r="A32" s="66"/>
      <c r="B32" s="58"/>
      <c r="C32" s="65" t="str">
        <f>'[1]财支-2'!A34</f>
        <v>　对个人和家庭的补助</v>
      </c>
      <c r="D32" s="65">
        <f>'[1]财支-2'!B34</f>
        <v>7.26</v>
      </c>
      <c r="E32" s="65" t="str">
        <f>'[1]财支-1'!D34</f>
        <v>　地震事务</v>
      </c>
      <c r="F32" s="65">
        <f>'[1]财支-1'!E34</f>
        <v>10</v>
      </c>
    </row>
    <row r="33" spans="1:6" ht="24.75" customHeight="1">
      <c r="A33" s="66"/>
      <c r="B33" s="58"/>
      <c r="C33" s="65" t="str">
        <f>'[1]财支-2'!A35</f>
        <v>　　退休费</v>
      </c>
      <c r="D33" s="65">
        <f>'[1]财支-2'!B35</f>
        <v>5.61</v>
      </c>
      <c r="E33" s="65" t="str">
        <f>'[1]财支-1'!D35</f>
        <v>　　其他地震事务支出</v>
      </c>
      <c r="F33" s="65">
        <f>'[1]财支-1'!E35</f>
        <v>10</v>
      </c>
    </row>
    <row r="34" spans="1:6" ht="24.75" customHeight="1">
      <c r="A34" s="66"/>
      <c r="B34" s="58"/>
      <c r="C34" s="65" t="str">
        <f>'[1]财支-2'!A36</f>
        <v>　　奖励金</v>
      </c>
      <c r="D34" s="65">
        <f>'[1]财支-2'!B36</f>
        <v>0.36</v>
      </c>
      <c r="E34" s="65" t="str">
        <f>'[1]财支-1'!D36</f>
        <v>　自然灾害防治</v>
      </c>
      <c r="F34" s="65">
        <f>'[1]财支-1'!E36</f>
        <v>5.5</v>
      </c>
    </row>
    <row r="35" spans="1:6" ht="24.75" customHeight="1">
      <c r="A35" s="66"/>
      <c r="B35" s="58"/>
      <c r="C35" s="65" t="str">
        <f>'[1]财支-2'!A37</f>
        <v>　　其他对个人和家庭的补助</v>
      </c>
      <c r="D35" s="65">
        <f>'[1]财支-2'!B37</f>
        <v>1.29</v>
      </c>
      <c r="E35" s="65" t="str">
        <f>'[1]财支-1'!D37</f>
        <v>　　地质灾害防治</v>
      </c>
      <c r="F35" s="65">
        <f>'[1]财支-1'!E37</f>
        <v>5.5</v>
      </c>
    </row>
    <row r="36" spans="1:6" ht="24.75" customHeight="1">
      <c r="A36" s="66"/>
      <c r="B36" s="58"/>
      <c r="C36" s="65" t="str">
        <f>'[1]财支-2'!A38</f>
        <v>项目支出</v>
      </c>
      <c r="D36" s="65">
        <f>'[1]财支-2'!B38</f>
        <v>473.44</v>
      </c>
      <c r="E36" s="65"/>
      <c r="F36" s="65"/>
    </row>
    <row r="37" spans="1:6" ht="24.75" customHeight="1">
      <c r="A37" s="66"/>
      <c r="B37" s="58"/>
      <c r="C37" s="65" t="str">
        <f>'[1]财支-2'!A39</f>
        <v>　工资福利支出</v>
      </c>
      <c r="D37" s="65">
        <f>'[1]财支-2'!B39</f>
        <v>238.44</v>
      </c>
      <c r="E37" s="65"/>
      <c r="F37" s="65"/>
    </row>
    <row r="38" spans="1:6" ht="24.75" customHeight="1">
      <c r="A38" s="66"/>
      <c r="B38" s="58"/>
      <c r="C38" s="65" t="str">
        <f>'[1]财支-2'!A40</f>
        <v>　　基本工资</v>
      </c>
      <c r="D38" s="65">
        <f>'[1]财支-2'!B40</f>
        <v>238.44</v>
      </c>
      <c r="E38" s="65"/>
      <c r="F38" s="65"/>
    </row>
    <row r="39" spans="1:6" ht="24.75" customHeight="1">
      <c r="A39" s="66"/>
      <c r="B39" s="58"/>
      <c r="C39" s="65" t="str">
        <f>'[1]财支-2'!A41</f>
        <v>　商品和服务支出</v>
      </c>
      <c r="D39" s="65">
        <f>'[1]财支-2'!B41</f>
        <v>235</v>
      </c>
      <c r="E39" s="65"/>
      <c r="F39" s="65"/>
    </row>
    <row r="40" spans="1:6" ht="24.75" customHeight="1">
      <c r="A40" s="66"/>
      <c r="B40" s="58"/>
      <c r="C40" s="65" t="str">
        <f>'[1]财支-2'!A42</f>
        <v>　　其他商品和服务支出</v>
      </c>
      <c r="D40" s="65">
        <f>'[1]财支-2'!B42</f>
        <v>235</v>
      </c>
      <c r="E40" s="65"/>
      <c r="F40" s="65"/>
    </row>
    <row r="41" spans="1:6" ht="24.75" customHeight="1">
      <c r="A41" s="70" t="s">
        <v>34</v>
      </c>
      <c r="B41" s="71">
        <v>930.34</v>
      </c>
      <c r="C41" s="72" t="s">
        <v>35</v>
      </c>
      <c r="D41" s="64">
        <f>B41</f>
        <v>930.34</v>
      </c>
      <c r="E41" s="72" t="s">
        <v>35</v>
      </c>
      <c r="F41" s="56">
        <f>'[1]财支-1'!E7</f>
        <v>930.34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0.00390625" style="1" customWidth="1"/>
    <col min="2" max="2" width="46.28125" style="1" customWidth="1"/>
    <col min="3" max="24" width="13.8515625" style="1" customWidth="1"/>
    <col min="25" max="25" width="9.140625" style="1" customWidth="1"/>
    <col min="26" max="16384" width="9.140625" style="2" customWidth="1"/>
  </cols>
  <sheetData>
    <row r="1" spans="1:24" s="1" customFormat="1" ht="15">
      <c r="A1" s="3" t="s">
        <v>127</v>
      </c>
      <c r="X1" s="23"/>
    </row>
    <row r="2" spans="1:24" s="1" customFormat="1" ht="30.75" customHeight="1">
      <c r="A2" s="4" t="s">
        <v>128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15" customHeight="1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24" t="s">
        <v>3</v>
      </c>
    </row>
    <row r="4" spans="1:24" s="1" customFormat="1" ht="27" customHeight="1">
      <c r="A4" s="11" t="s">
        <v>129</v>
      </c>
      <c r="B4" s="11" t="s">
        <v>130</v>
      </c>
      <c r="C4" s="12" t="s">
        <v>131</v>
      </c>
      <c r="D4" s="11" t="s">
        <v>102</v>
      </c>
      <c r="E4" s="11"/>
      <c r="F4" s="11"/>
      <c r="G4" s="11"/>
      <c r="H4" s="11"/>
      <c r="I4" s="11"/>
      <c r="J4" s="12" t="s">
        <v>103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" customFormat="1" ht="42" customHeight="1">
      <c r="A5" s="11"/>
      <c r="B5" s="11"/>
      <c r="C5" s="12"/>
      <c r="D5" s="11" t="s">
        <v>132</v>
      </c>
      <c r="E5" s="11" t="s">
        <v>133</v>
      </c>
      <c r="F5" s="11" t="s">
        <v>134</v>
      </c>
      <c r="G5" s="11" t="s">
        <v>135</v>
      </c>
      <c r="H5" s="11" t="s">
        <v>136</v>
      </c>
      <c r="I5" s="11" t="s">
        <v>106</v>
      </c>
      <c r="J5" s="11" t="s">
        <v>132</v>
      </c>
      <c r="K5" s="11" t="s">
        <v>133</v>
      </c>
      <c r="L5" s="11" t="s">
        <v>134</v>
      </c>
      <c r="M5" s="11" t="s">
        <v>137</v>
      </c>
      <c r="N5" s="11" t="s">
        <v>135</v>
      </c>
      <c r="O5" s="11" t="s">
        <v>136</v>
      </c>
      <c r="P5" s="11" t="s">
        <v>111</v>
      </c>
      <c r="Q5" s="11" t="s">
        <v>138</v>
      </c>
      <c r="R5" s="11" t="s">
        <v>106</v>
      </c>
      <c r="S5" s="11" t="s">
        <v>112</v>
      </c>
      <c r="T5" s="11" t="s">
        <v>108</v>
      </c>
      <c r="U5" s="11" t="s">
        <v>139</v>
      </c>
      <c r="V5" s="11" t="s">
        <v>140</v>
      </c>
      <c r="W5" s="11" t="s">
        <v>141</v>
      </c>
      <c r="X5" s="11" t="s">
        <v>113</v>
      </c>
    </row>
    <row r="6" spans="1:24" s="1" customFormat="1" ht="15" customHeight="1">
      <c r="A6" s="12" t="s">
        <v>63</v>
      </c>
      <c r="B6" s="12" t="s">
        <v>63</v>
      </c>
      <c r="C6" s="12">
        <v>1</v>
      </c>
      <c r="D6" s="12">
        <f aca="true" t="shared" si="0" ref="D6:X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  <c r="P6" s="12">
        <f t="shared" si="0"/>
        <v>14</v>
      </c>
      <c r="Q6" s="12">
        <f t="shared" si="0"/>
        <v>15</v>
      </c>
      <c r="R6" s="12">
        <f t="shared" si="0"/>
        <v>16</v>
      </c>
      <c r="S6" s="12">
        <f t="shared" si="0"/>
        <v>17</v>
      </c>
      <c r="T6" s="12">
        <f t="shared" si="0"/>
        <v>18</v>
      </c>
      <c r="U6" s="12">
        <f t="shared" si="0"/>
        <v>19</v>
      </c>
      <c r="V6" s="12">
        <f t="shared" si="0"/>
        <v>20</v>
      </c>
      <c r="W6" s="12">
        <f t="shared" si="0"/>
        <v>21</v>
      </c>
      <c r="X6" s="12">
        <f t="shared" si="0"/>
        <v>22</v>
      </c>
    </row>
    <row r="7" spans="1:24" s="1" customFormat="1" ht="24.75" customHeight="1">
      <c r="A7" s="61" t="s">
        <v>64</v>
      </c>
      <c r="B7" s="61" t="s">
        <v>41</v>
      </c>
      <c r="C7" s="18">
        <v>930.34</v>
      </c>
      <c r="D7" s="18">
        <v>300.7</v>
      </c>
      <c r="E7" s="18">
        <v>40.04</v>
      </c>
      <c r="F7" s="18"/>
      <c r="G7" s="18">
        <v>108.9</v>
      </c>
      <c r="H7" s="18"/>
      <c r="I7" s="18">
        <v>7.26</v>
      </c>
      <c r="J7" s="18">
        <v>238.44</v>
      </c>
      <c r="K7" s="18">
        <v>235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1" customFormat="1" ht="24.75" customHeight="1">
      <c r="A8" s="61" t="s">
        <v>142</v>
      </c>
      <c r="B8" s="61" t="s">
        <v>143</v>
      </c>
      <c r="C8" s="18">
        <v>113.37</v>
      </c>
      <c r="D8" s="18"/>
      <c r="E8" s="18"/>
      <c r="F8" s="18"/>
      <c r="G8" s="18">
        <v>108.9</v>
      </c>
      <c r="H8" s="18"/>
      <c r="I8" s="18">
        <v>4.47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" customFormat="1" ht="24.75" customHeight="1">
      <c r="A9" s="61" t="s">
        <v>94</v>
      </c>
      <c r="B9" s="61" t="s">
        <v>95</v>
      </c>
      <c r="C9" s="18">
        <v>113.37</v>
      </c>
      <c r="D9" s="18"/>
      <c r="E9" s="18"/>
      <c r="F9" s="18"/>
      <c r="G9" s="18">
        <v>108.9</v>
      </c>
      <c r="H9" s="18"/>
      <c r="I9" s="18">
        <v>4.47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24.75" customHeight="1">
      <c r="A10" s="61" t="s">
        <v>144</v>
      </c>
      <c r="B10" s="61" t="s">
        <v>97</v>
      </c>
      <c r="C10" s="18">
        <v>4.35</v>
      </c>
      <c r="D10" s="18"/>
      <c r="E10" s="18"/>
      <c r="F10" s="18"/>
      <c r="G10" s="18"/>
      <c r="H10" s="18"/>
      <c r="I10" s="18">
        <v>4.35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24.75" customHeight="1">
      <c r="A11" s="61" t="s">
        <v>145</v>
      </c>
      <c r="B11" s="61" t="s">
        <v>73</v>
      </c>
      <c r="C11" s="18">
        <v>9.86</v>
      </c>
      <c r="D11" s="18"/>
      <c r="E11" s="18"/>
      <c r="F11" s="18"/>
      <c r="G11" s="18">
        <v>9.86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" customFormat="1" ht="24.75" customHeight="1">
      <c r="A12" s="61" t="s">
        <v>146</v>
      </c>
      <c r="B12" s="61" t="s">
        <v>75</v>
      </c>
      <c r="C12" s="18">
        <v>0.12</v>
      </c>
      <c r="D12" s="18"/>
      <c r="E12" s="18"/>
      <c r="F12" s="18"/>
      <c r="G12" s="18"/>
      <c r="H12" s="18"/>
      <c r="I12" s="18">
        <v>0.12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" customFormat="1" ht="24.75" customHeight="1">
      <c r="A13" s="61" t="s">
        <v>147</v>
      </c>
      <c r="B13" s="61" t="s">
        <v>78</v>
      </c>
      <c r="C13" s="18">
        <v>5.94</v>
      </c>
      <c r="D13" s="18"/>
      <c r="E13" s="18"/>
      <c r="F13" s="18"/>
      <c r="G13" s="18">
        <v>5.94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" customFormat="1" ht="24.75" customHeight="1">
      <c r="A14" s="61" t="s">
        <v>148</v>
      </c>
      <c r="B14" s="61" t="s">
        <v>87</v>
      </c>
      <c r="C14" s="18">
        <v>82.58</v>
      </c>
      <c r="D14" s="18"/>
      <c r="E14" s="18"/>
      <c r="F14" s="18"/>
      <c r="G14" s="18">
        <v>82.58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" customFormat="1" ht="24.75" customHeight="1">
      <c r="A15" s="61" t="s">
        <v>149</v>
      </c>
      <c r="B15" s="61" t="s">
        <v>85</v>
      </c>
      <c r="C15" s="18">
        <v>10.52</v>
      </c>
      <c r="D15" s="18"/>
      <c r="E15" s="18"/>
      <c r="F15" s="18"/>
      <c r="G15" s="18">
        <v>10.52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" customFormat="1" ht="24.75" customHeight="1">
      <c r="A16" s="61" t="s">
        <v>150</v>
      </c>
      <c r="B16" s="61" t="s">
        <v>151</v>
      </c>
      <c r="C16" s="18">
        <v>816.97</v>
      </c>
      <c r="D16" s="18">
        <v>300.7</v>
      </c>
      <c r="E16" s="18">
        <v>40.04</v>
      </c>
      <c r="F16" s="18"/>
      <c r="G16" s="18"/>
      <c r="H16" s="18"/>
      <c r="I16" s="18">
        <v>2.79</v>
      </c>
      <c r="J16" s="18">
        <v>238.44</v>
      </c>
      <c r="K16" s="18">
        <v>235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" customFormat="1" ht="24.75" customHeight="1">
      <c r="A17" s="61" t="s">
        <v>66</v>
      </c>
      <c r="B17" s="61" t="s">
        <v>67</v>
      </c>
      <c r="C17" s="18">
        <v>816.97</v>
      </c>
      <c r="D17" s="18">
        <v>300.7</v>
      </c>
      <c r="E17" s="18">
        <v>40.04</v>
      </c>
      <c r="F17" s="18"/>
      <c r="G17" s="18"/>
      <c r="H17" s="18"/>
      <c r="I17" s="18">
        <v>2.79</v>
      </c>
      <c r="J17" s="18">
        <v>238.44</v>
      </c>
      <c r="K17" s="18">
        <v>235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1" customFormat="1" ht="24.75" customHeight="1">
      <c r="A18" s="61" t="s">
        <v>152</v>
      </c>
      <c r="B18" s="61" t="s">
        <v>72</v>
      </c>
      <c r="C18" s="18">
        <v>2.55</v>
      </c>
      <c r="D18" s="18"/>
      <c r="E18" s="18"/>
      <c r="F18" s="18"/>
      <c r="G18" s="18"/>
      <c r="H18" s="18"/>
      <c r="I18" s="18">
        <v>2.55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s="1" customFormat="1" ht="24.75" customHeight="1">
      <c r="A19" s="61" t="s">
        <v>145</v>
      </c>
      <c r="B19" s="61" t="s">
        <v>73</v>
      </c>
      <c r="C19" s="18">
        <v>30.43</v>
      </c>
      <c r="D19" s="18">
        <v>30.43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" customFormat="1" ht="24.75" customHeight="1">
      <c r="A20" s="61" t="s">
        <v>146</v>
      </c>
      <c r="B20" s="61" t="s">
        <v>75</v>
      </c>
      <c r="C20" s="18">
        <v>0.24</v>
      </c>
      <c r="D20" s="18"/>
      <c r="E20" s="18"/>
      <c r="F20" s="18"/>
      <c r="G20" s="18"/>
      <c r="H20" s="18"/>
      <c r="I20" s="18">
        <v>0.24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1" customFormat="1" ht="24.75" customHeight="1">
      <c r="A21" s="61" t="s">
        <v>147</v>
      </c>
      <c r="B21" s="61" t="s">
        <v>78</v>
      </c>
      <c r="C21" s="18">
        <v>13.69</v>
      </c>
      <c r="D21" s="18">
        <v>13.69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1" customFormat="1" ht="24.75" customHeight="1">
      <c r="A22" s="61" t="s">
        <v>153</v>
      </c>
      <c r="B22" s="61" t="s">
        <v>82</v>
      </c>
      <c r="C22" s="18">
        <v>30</v>
      </c>
      <c r="D22" s="18"/>
      <c r="E22" s="18"/>
      <c r="F22" s="18"/>
      <c r="G22" s="18"/>
      <c r="H22" s="18"/>
      <c r="I22" s="18"/>
      <c r="J22" s="18"/>
      <c r="K22" s="18">
        <v>30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1" customFormat="1" ht="24.75" customHeight="1">
      <c r="A23" s="61" t="s">
        <v>149</v>
      </c>
      <c r="B23" s="61" t="s">
        <v>85</v>
      </c>
      <c r="C23" s="18">
        <v>33.78</v>
      </c>
      <c r="D23" s="18">
        <v>33.78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1" customFormat="1" ht="24.75" customHeight="1">
      <c r="A24" s="61" t="s">
        <v>154</v>
      </c>
      <c r="B24" s="61" t="s">
        <v>87</v>
      </c>
      <c r="C24" s="18">
        <v>262.84</v>
      </c>
      <c r="D24" s="18">
        <v>222.8</v>
      </c>
      <c r="E24" s="18">
        <v>40.04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s="1" customFormat="1" ht="24.75" customHeight="1">
      <c r="A25" s="61" t="s">
        <v>155</v>
      </c>
      <c r="B25" s="61" t="s">
        <v>89</v>
      </c>
      <c r="C25" s="18">
        <v>109.5</v>
      </c>
      <c r="D25" s="18"/>
      <c r="E25" s="18"/>
      <c r="F25" s="18"/>
      <c r="G25" s="18"/>
      <c r="H25" s="18"/>
      <c r="I25" s="18"/>
      <c r="J25" s="18"/>
      <c r="K25" s="18">
        <v>109.5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s="1" customFormat="1" ht="24.75" customHeight="1">
      <c r="A26" s="61" t="s">
        <v>156</v>
      </c>
      <c r="B26" s="61" t="s">
        <v>87</v>
      </c>
      <c r="C26" s="18">
        <v>238.44</v>
      </c>
      <c r="D26" s="18"/>
      <c r="E26" s="18"/>
      <c r="F26" s="18"/>
      <c r="G26" s="18"/>
      <c r="H26" s="18"/>
      <c r="I26" s="18"/>
      <c r="J26" s="18">
        <v>238.44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" customFormat="1" ht="24.75" customHeight="1">
      <c r="A27" s="61" t="s">
        <v>157</v>
      </c>
      <c r="B27" s="61" t="s">
        <v>90</v>
      </c>
      <c r="C27" s="18">
        <v>80</v>
      </c>
      <c r="D27" s="18"/>
      <c r="E27" s="18"/>
      <c r="F27" s="18"/>
      <c r="G27" s="18"/>
      <c r="H27" s="18"/>
      <c r="I27" s="18"/>
      <c r="J27" s="18"/>
      <c r="K27" s="18">
        <v>80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s="1" customFormat="1" ht="24.75" customHeight="1">
      <c r="A28" s="61" t="s">
        <v>158</v>
      </c>
      <c r="B28" s="61" t="s">
        <v>91</v>
      </c>
      <c r="C28" s="18">
        <v>10</v>
      </c>
      <c r="D28" s="18"/>
      <c r="E28" s="18"/>
      <c r="F28" s="18"/>
      <c r="G28" s="18"/>
      <c r="H28" s="18"/>
      <c r="I28" s="18"/>
      <c r="J28" s="18"/>
      <c r="K28" s="18">
        <v>10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s="1" customFormat="1" ht="24.75" customHeight="1">
      <c r="A29" s="61" t="s">
        <v>159</v>
      </c>
      <c r="B29" s="61" t="s">
        <v>92</v>
      </c>
      <c r="C29" s="18">
        <v>5.5</v>
      </c>
      <c r="D29" s="18"/>
      <c r="E29" s="18"/>
      <c r="F29" s="18"/>
      <c r="G29" s="18"/>
      <c r="H29" s="18"/>
      <c r="I29" s="18"/>
      <c r="J29" s="18"/>
      <c r="K29" s="18">
        <v>5.5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</sheetData>
  <sheetProtection formatCells="0" formatColumns="0" formatRows="0" insertColumns="0" insertRows="0" insertHyperlinks="0" deleteColumns="0" deleteRows="0" sort="0" autoFilter="0" pivotTables="0"/>
  <mergeCells count="6">
    <mergeCell ref="A2:X2"/>
    <mergeCell ref="D4:I4"/>
    <mergeCell ref="J4:X4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showGridLines="0" workbookViewId="0" topLeftCell="A1">
      <selection activeCell="A2" sqref="A2:W2"/>
    </sheetView>
  </sheetViews>
  <sheetFormatPr defaultColWidth="9.140625" defaultRowHeight="12.75" customHeight="1"/>
  <cols>
    <col min="1" max="1" width="16.00390625" style="1" customWidth="1"/>
    <col min="2" max="4" width="5.00390625" style="1" customWidth="1"/>
    <col min="5" max="5" width="33.57421875" style="1" customWidth="1"/>
    <col min="6" max="6" width="40.421875" style="1" customWidth="1"/>
    <col min="7" max="7" width="15.00390625" style="1" customWidth="1"/>
    <col min="8" max="8" width="14.421875" style="1" customWidth="1"/>
    <col min="9" max="11" width="13.57421875" style="1" customWidth="1"/>
    <col min="12" max="13" width="9.140625" style="1" customWidth="1"/>
    <col min="14" max="14" width="13.57421875" style="1" customWidth="1"/>
    <col min="15" max="15" width="9.140625" style="1" customWidth="1"/>
    <col min="16" max="26" width="13.57421875" style="1" customWidth="1"/>
    <col min="27" max="16384" width="9.140625" style="2" customWidth="1"/>
  </cols>
  <sheetData>
    <row r="1" spans="1:23" s="1" customFormat="1" ht="21" customHeight="1">
      <c r="A1" s="3" t="s">
        <v>160</v>
      </c>
      <c r="W1" s="23"/>
    </row>
    <row r="2" spans="1:23" s="1" customFormat="1" ht="37.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1" customHeight="1">
      <c r="A3" s="50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4" t="s">
        <v>3</v>
      </c>
      <c r="W3" s="24"/>
    </row>
    <row r="4" spans="1:23" s="1" customFormat="1" ht="21" customHeight="1">
      <c r="A4" s="11" t="s">
        <v>38</v>
      </c>
      <c r="B4" s="12" t="s">
        <v>162</v>
      </c>
      <c r="C4" s="12"/>
      <c r="D4" s="12"/>
      <c r="E4" s="11" t="s">
        <v>40</v>
      </c>
      <c r="F4" s="11" t="s">
        <v>163</v>
      </c>
      <c r="G4" s="12" t="s">
        <v>164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21" customHeight="1">
      <c r="A5" s="11"/>
      <c r="B5" s="11" t="s">
        <v>50</v>
      </c>
      <c r="C5" s="11" t="s">
        <v>51</v>
      </c>
      <c r="D5" s="11" t="s">
        <v>52</v>
      </c>
      <c r="E5" s="11"/>
      <c r="F5" s="11"/>
      <c r="G5" s="12" t="s">
        <v>41</v>
      </c>
      <c r="H5" s="12" t="s">
        <v>42</v>
      </c>
      <c r="I5" s="12"/>
      <c r="J5" s="12"/>
      <c r="K5" s="12"/>
      <c r="L5" s="12"/>
      <c r="M5" s="12"/>
      <c r="N5" s="12"/>
      <c r="O5" s="12"/>
      <c r="P5" s="12"/>
      <c r="Q5" s="12" t="s">
        <v>43</v>
      </c>
      <c r="R5" s="11" t="s">
        <v>44</v>
      </c>
      <c r="S5" s="11" t="s">
        <v>46</v>
      </c>
      <c r="T5" s="11" t="s">
        <v>47</v>
      </c>
      <c r="U5" s="11" t="s">
        <v>45</v>
      </c>
      <c r="V5" s="11" t="s">
        <v>48</v>
      </c>
      <c r="W5" s="11" t="s">
        <v>49</v>
      </c>
    </row>
    <row r="6" spans="1:23" s="1" customFormat="1" ht="21" customHeight="1">
      <c r="A6" s="11"/>
      <c r="B6" s="11"/>
      <c r="C6" s="11"/>
      <c r="D6" s="11"/>
      <c r="E6" s="11"/>
      <c r="F6" s="11"/>
      <c r="G6" s="12"/>
      <c r="H6" s="11" t="s">
        <v>53</v>
      </c>
      <c r="I6" s="11" t="s">
        <v>54</v>
      </c>
      <c r="J6" s="12" t="s">
        <v>55</v>
      </c>
      <c r="K6" s="12"/>
      <c r="L6" s="12"/>
      <c r="M6" s="12"/>
      <c r="N6" s="11" t="s">
        <v>56</v>
      </c>
      <c r="O6" s="11" t="s">
        <v>57</v>
      </c>
      <c r="P6" s="11" t="s">
        <v>58</v>
      </c>
      <c r="Q6" s="12"/>
      <c r="R6" s="11"/>
      <c r="S6" s="11"/>
      <c r="T6" s="11"/>
      <c r="U6" s="11"/>
      <c r="V6" s="11"/>
      <c r="W6" s="11"/>
    </row>
    <row r="7" spans="1:23" s="1" customFormat="1" ht="53.25" customHeight="1">
      <c r="A7" s="11"/>
      <c r="B7" s="11"/>
      <c r="C7" s="11"/>
      <c r="D7" s="11"/>
      <c r="E7" s="11"/>
      <c r="F7" s="11"/>
      <c r="G7" s="12"/>
      <c r="H7" s="11"/>
      <c r="I7" s="11"/>
      <c r="J7" s="11" t="s">
        <v>59</v>
      </c>
      <c r="K7" s="11" t="s">
        <v>60</v>
      </c>
      <c r="L7" s="11" t="s">
        <v>61</v>
      </c>
      <c r="M7" s="11" t="s">
        <v>62</v>
      </c>
      <c r="N7" s="11"/>
      <c r="O7" s="11"/>
      <c r="P7" s="11"/>
      <c r="Q7" s="12"/>
      <c r="R7" s="11"/>
      <c r="S7" s="11"/>
      <c r="T7" s="11"/>
      <c r="U7" s="11"/>
      <c r="V7" s="11"/>
      <c r="W7" s="11"/>
    </row>
    <row r="8" spans="1:23" s="1" customFormat="1" ht="21" customHeight="1">
      <c r="A8" s="51" t="s">
        <v>63</v>
      </c>
      <c r="B8" s="51" t="s">
        <v>63</v>
      </c>
      <c r="C8" s="51" t="s">
        <v>63</v>
      </c>
      <c r="D8" s="51" t="s">
        <v>63</v>
      </c>
      <c r="E8" s="51" t="s">
        <v>63</v>
      </c>
      <c r="F8" s="51" t="s">
        <v>63</v>
      </c>
      <c r="G8" s="51">
        <v>1</v>
      </c>
      <c r="H8" s="12">
        <f aca="true" t="shared" si="0" ref="H8:W8">G8+1</f>
        <v>2</v>
      </c>
      <c r="I8" s="12">
        <f t="shared" si="0"/>
        <v>3</v>
      </c>
      <c r="J8" s="12">
        <f t="shared" si="0"/>
        <v>4</v>
      </c>
      <c r="K8" s="12">
        <f t="shared" si="0"/>
        <v>5</v>
      </c>
      <c r="L8" s="12">
        <f t="shared" si="0"/>
        <v>6</v>
      </c>
      <c r="M8" s="12">
        <f t="shared" si="0"/>
        <v>7</v>
      </c>
      <c r="N8" s="12">
        <f t="shared" si="0"/>
        <v>8</v>
      </c>
      <c r="O8" s="12">
        <f t="shared" si="0"/>
        <v>9</v>
      </c>
      <c r="P8" s="12">
        <f t="shared" si="0"/>
        <v>10</v>
      </c>
      <c r="Q8" s="51">
        <f t="shared" si="0"/>
        <v>11</v>
      </c>
      <c r="R8" s="51">
        <f t="shared" si="0"/>
        <v>12</v>
      </c>
      <c r="S8" s="51">
        <f t="shared" si="0"/>
        <v>13</v>
      </c>
      <c r="T8" s="51">
        <f t="shared" si="0"/>
        <v>14</v>
      </c>
      <c r="U8" s="51">
        <f t="shared" si="0"/>
        <v>15</v>
      </c>
      <c r="V8" s="51">
        <f t="shared" si="0"/>
        <v>16</v>
      </c>
      <c r="W8" s="51">
        <f t="shared" si="0"/>
        <v>17</v>
      </c>
    </row>
    <row r="9" spans="1:25" s="1" customFormat="1" ht="24.75" customHeight="1">
      <c r="A9" s="17" t="s">
        <v>64</v>
      </c>
      <c r="B9" s="17" t="s">
        <v>64</v>
      </c>
      <c r="C9" s="17" t="s">
        <v>64</v>
      </c>
      <c r="D9" s="17" t="s">
        <v>64</v>
      </c>
      <c r="E9" s="17" t="s">
        <v>41</v>
      </c>
      <c r="F9" s="17" t="s">
        <v>64</v>
      </c>
      <c r="G9" s="52">
        <v>456.9</v>
      </c>
      <c r="H9" s="53">
        <v>456.9</v>
      </c>
      <c r="I9" s="53">
        <v>456.9</v>
      </c>
      <c r="J9" s="55"/>
      <c r="K9" s="56"/>
      <c r="L9" s="56"/>
      <c r="M9" s="56"/>
      <c r="N9" s="56"/>
      <c r="O9" s="56"/>
      <c r="P9" s="56"/>
      <c r="Q9" s="57"/>
      <c r="R9" s="57"/>
      <c r="S9" s="57"/>
      <c r="T9" s="57"/>
      <c r="U9" s="57"/>
      <c r="V9" s="57"/>
      <c r="W9" s="58"/>
      <c r="X9" s="54"/>
      <c r="Y9" s="54"/>
    </row>
    <row r="10" spans="1:23" s="1" customFormat="1" ht="24.75" customHeight="1">
      <c r="A10" s="17"/>
      <c r="B10" s="17"/>
      <c r="C10" s="17"/>
      <c r="D10" s="17"/>
      <c r="E10" s="17" t="s">
        <v>65</v>
      </c>
      <c r="F10" s="17"/>
      <c r="G10" s="52">
        <v>343.53</v>
      </c>
      <c r="H10" s="53">
        <v>343.53</v>
      </c>
      <c r="I10" s="53">
        <v>343.53</v>
      </c>
      <c r="J10" s="55"/>
      <c r="K10" s="56"/>
      <c r="L10" s="56"/>
      <c r="M10" s="56"/>
      <c r="N10" s="56"/>
      <c r="O10" s="56"/>
      <c r="P10" s="56"/>
      <c r="Q10" s="57"/>
      <c r="R10" s="57"/>
      <c r="S10" s="57"/>
      <c r="T10" s="57"/>
      <c r="U10" s="57"/>
      <c r="V10" s="57"/>
      <c r="W10" s="58"/>
    </row>
    <row r="11" spans="1:23" s="1" customFormat="1" ht="24.75" customHeight="1">
      <c r="A11" s="17" t="s">
        <v>66</v>
      </c>
      <c r="B11" s="17"/>
      <c r="C11" s="17"/>
      <c r="D11" s="17"/>
      <c r="E11" s="17" t="s">
        <v>67</v>
      </c>
      <c r="F11" s="17"/>
      <c r="G11" s="52">
        <v>343.53</v>
      </c>
      <c r="H11" s="53">
        <v>343.53</v>
      </c>
      <c r="I11" s="53">
        <v>343.53</v>
      </c>
      <c r="J11" s="55"/>
      <c r="K11" s="56"/>
      <c r="L11" s="56"/>
      <c r="M11" s="56"/>
      <c r="N11" s="56"/>
      <c r="O11" s="56"/>
      <c r="P11" s="56"/>
      <c r="Q11" s="57"/>
      <c r="R11" s="57"/>
      <c r="S11" s="57"/>
      <c r="T11" s="57"/>
      <c r="U11" s="57"/>
      <c r="V11" s="57"/>
      <c r="W11" s="58"/>
    </row>
    <row r="12" spans="1:23" s="1" customFormat="1" ht="24.75" customHeight="1">
      <c r="A12" s="17" t="s">
        <v>68</v>
      </c>
      <c r="B12" s="17"/>
      <c r="C12" s="17"/>
      <c r="D12" s="17"/>
      <c r="E12" s="17" t="s">
        <v>165</v>
      </c>
      <c r="F12" s="17" t="s">
        <v>166</v>
      </c>
      <c r="G12" s="52">
        <v>300.7</v>
      </c>
      <c r="H12" s="53">
        <v>300.7</v>
      </c>
      <c r="I12" s="53">
        <v>300.7</v>
      </c>
      <c r="J12" s="55"/>
      <c r="K12" s="56"/>
      <c r="L12" s="56"/>
      <c r="M12" s="56"/>
      <c r="N12" s="56"/>
      <c r="O12" s="56"/>
      <c r="P12" s="56"/>
      <c r="Q12" s="57"/>
      <c r="R12" s="57"/>
      <c r="S12" s="57"/>
      <c r="T12" s="57"/>
      <c r="U12" s="57"/>
      <c r="V12" s="57"/>
      <c r="W12" s="58"/>
    </row>
    <row r="13" spans="1:23" s="1" customFormat="1" ht="24.75" customHeight="1">
      <c r="A13" s="17" t="s">
        <v>167</v>
      </c>
      <c r="B13" s="17" t="s">
        <v>69</v>
      </c>
      <c r="C13" s="17" t="s">
        <v>70</v>
      </c>
      <c r="D13" s="17" t="s">
        <v>70</v>
      </c>
      <c r="E13" s="17" t="s">
        <v>168</v>
      </c>
      <c r="F13" s="17" t="s">
        <v>169</v>
      </c>
      <c r="G13" s="52">
        <v>30.43</v>
      </c>
      <c r="H13" s="53">
        <v>30.43</v>
      </c>
      <c r="I13" s="53">
        <v>30.43</v>
      </c>
      <c r="J13" s="55"/>
      <c r="K13" s="56"/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7"/>
      <c r="W13" s="58"/>
    </row>
    <row r="14" spans="1:23" s="1" customFormat="1" ht="24.75" customHeight="1">
      <c r="A14" s="17" t="s">
        <v>167</v>
      </c>
      <c r="B14" s="17" t="s">
        <v>76</v>
      </c>
      <c r="C14" s="17" t="s">
        <v>77</v>
      </c>
      <c r="D14" s="17" t="s">
        <v>71</v>
      </c>
      <c r="E14" s="17" t="s">
        <v>170</v>
      </c>
      <c r="F14" s="17" t="s">
        <v>169</v>
      </c>
      <c r="G14" s="52">
        <v>13.69</v>
      </c>
      <c r="H14" s="53">
        <v>13.69</v>
      </c>
      <c r="I14" s="53">
        <v>13.69</v>
      </c>
      <c r="J14" s="55"/>
      <c r="K14" s="56"/>
      <c r="L14" s="56"/>
      <c r="M14" s="56"/>
      <c r="N14" s="56"/>
      <c r="O14" s="56"/>
      <c r="P14" s="56"/>
      <c r="Q14" s="57"/>
      <c r="R14" s="57"/>
      <c r="S14" s="57"/>
      <c r="T14" s="57"/>
      <c r="U14" s="57"/>
      <c r="V14" s="57"/>
      <c r="W14" s="58"/>
    </row>
    <row r="15" spans="1:23" s="1" customFormat="1" ht="24.75" customHeight="1">
      <c r="A15" s="17" t="s">
        <v>167</v>
      </c>
      <c r="B15" s="17" t="s">
        <v>83</v>
      </c>
      <c r="C15" s="17" t="s">
        <v>84</v>
      </c>
      <c r="D15" s="17" t="s">
        <v>71</v>
      </c>
      <c r="E15" s="17" t="s">
        <v>171</v>
      </c>
      <c r="F15" s="17" t="s">
        <v>171</v>
      </c>
      <c r="G15" s="52">
        <v>33.78</v>
      </c>
      <c r="H15" s="53">
        <v>33.78</v>
      </c>
      <c r="I15" s="53">
        <v>33.78</v>
      </c>
      <c r="J15" s="55"/>
      <c r="K15" s="56"/>
      <c r="L15" s="56"/>
      <c r="M15" s="56"/>
      <c r="N15" s="56"/>
      <c r="O15" s="56"/>
      <c r="P15" s="56"/>
      <c r="Q15" s="57"/>
      <c r="R15" s="57"/>
      <c r="S15" s="57"/>
      <c r="T15" s="57"/>
      <c r="U15" s="57"/>
      <c r="V15" s="57"/>
      <c r="W15" s="58"/>
    </row>
    <row r="16" spans="1:23" s="1" customFormat="1" ht="24.75" customHeight="1">
      <c r="A16" s="17" t="s">
        <v>167</v>
      </c>
      <c r="B16" s="17" t="s">
        <v>86</v>
      </c>
      <c r="C16" s="17" t="s">
        <v>71</v>
      </c>
      <c r="D16" s="17" t="s">
        <v>71</v>
      </c>
      <c r="E16" s="17" t="s">
        <v>172</v>
      </c>
      <c r="F16" s="17" t="s">
        <v>173</v>
      </c>
      <c r="G16" s="52">
        <v>220.32</v>
      </c>
      <c r="H16" s="53">
        <v>220.32</v>
      </c>
      <c r="I16" s="53">
        <v>220.32</v>
      </c>
      <c r="J16" s="55"/>
      <c r="K16" s="56"/>
      <c r="L16" s="56"/>
      <c r="M16" s="56"/>
      <c r="N16" s="56"/>
      <c r="O16" s="56"/>
      <c r="P16" s="56"/>
      <c r="Q16" s="57"/>
      <c r="R16" s="57"/>
      <c r="S16" s="57"/>
      <c r="T16" s="57"/>
      <c r="U16" s="57"/>
      <c r="V16" s="57"/>
      <c r="W16" s="58"/>
    </row>
    <row r="17" spans="1:23" s="1" customFormat="1" ht="24.75" customHeight="1">
      <c r="A17" s="17" t="s">
        <v>167</v>
      </c>
      <c r="B17" s="17" t="s">
        <v>86</v>
      </c>
      <c r="C17" s="17" t="s">
        <v>71</v>
      </c>
      <c r="D17" s="17" t="s">
        <v>71</v>
      </c>
      <c r="E17" s="17" t="s">
        <v>172</v>
      </c>
      <c r="F17" s="17" t="s">
        <v>174</v>
      </c>
      <c r="G17" s="52">
        <v>2.48</v>
      </c>
      <c r="H17" s="53">
        <v>2.48</v>
      </c>
      <c r="I17" s="53">
        <v>2.48</v>
      </c>
      <c r="J17" s="55"/>
      <c r="K17" s="56"/>
      <c r="L17" s="56"/>
      <c r="M17" s="56"/>
      <c r="N17" s="56"/>
      <c r="O17" s="56"/>
      <c r="P17" s="56"/>
      <c r="Q17" s="57"/>
      <c r="R17" s="57"/>
      <c r="S17" s="57"/>
      <c r="T17" s="57"/>
      <c r="U17" s="57"/>
      <c r="V17" s="57"/>
      <c r="W17" s="58"/>
    </row>
    <row r="18" spans="1:23" s="1" customFormat="1" ht="24.75" customHeight="1">
      <c r="A18" s="17" t="s">
        <v>68</v>
      </c>
      <c r="B18" s="17"/>
      <c r="C18" s="17"/>
      <c r="D18" s="17"/>
      <c r="E18" s="17" t="s">
        <v>165</v>
      </c>
      <c r="F18" s="17" t="s">
        <v>175</v>
      </c>
      <c r="G18" s="52">
        <v>40.04</v>
      </c>
      <c r="H18" s="53">
        <v>40.04</v>
      </c>
      <c r="I18" s="53">
        <v>40.04</v>
      </c>
      <c r="J18" s="55"/>
      <c r="K18" s="56"/>
      <c r="L18" s="56"/>
      <c r="M18" s="56"/>
      <c r="N18" s="56"/>
      <c r="O18" s="56"/>
      <c r="P18" s="56"/>
      <c r="Q18" s="57"/>
      <c r="R18" s="57"/>
      <c r="S18" s="57"/>
      <c r="T18" s="57"/>
      <c r="U18" s="57"/>
      <c r="V18" s="57"/>
      <c r="W18" s="58"/>
    </row>
    <row r="19" spans="1:23" s="1" customFormat="1" ht="24.75" customHeight="1">
      <c r="A19" s="17" t="s">
        <v>167</v>
      </c>
      <c r="B19" s="17" t="s">
        <v>86</v>
      </c>
      <c r="C19" s="17" t="s">
        <v>71</v>
      </c>
      <c r="D19" s="17" t="s">
        <v>71</v>
      </c>
      <c r="E19" s="17" t="s">
        <v>172</v>
      </c>
      <c r="F19" s="17" t="s">
        <v>176</v>
      </c>
      <c r="G19" s="52">
        <v>26.04</v>
      </c>
      <c r="H19" s="53">
        <v>26.04</v>
      </c>
      <c r="I19" s="53">
        <v>26.04</v>
      </c>
      <c r="J19" s="55"/>
      <c r="K19" s="56"/>
      <c r="L19" s="56"/>
      <c r="M19" s="56"/>
      <c r="N19" s="56"/>
      <c r="O19" s="56"/>
      <c r="P19" s="56"/>
      <c r="Q19" s="57"/>
      <c r="R19" s="57"/>
      <c r="S19" s="57"/>
      <c r="T19" s="57"/>
      <c r="U19" s="57"/>
      <c r="V19" s="57"/>
      <c r="W19" s="58"/>
    </row>
    <row r="20" spans="1:23" s="1" customFormat="1" ht="24.75" customHeight="1">
      <c r="A20" s="17" t="s">
        <v>167</v>
      </c>
      <c r="B20" s="17" t="s">
        <v>86</v>
      </c>
      <c r="C20" s="17" t="s">
        <v>71</v>
      </c>
      <c r="D20" s="17" t="s">
        <v>71</v>
      </c>
      <c r="E20" s="17" t="s">
        <v>172</v>
      </c>
      <c r="F20" s="17" t="s">
        <v>177</v>
      </c>
      <c r="G20" s="52">
        <v>0.5</v>
      </c>
      <c r="H20" s="53">
        <v>0.5</v>
      </c>
      <c r="I20" s="53">
        <v>0.5</v>
      </c>
      <c r="J20" s="55"/>
      <c r="K20" s="56"/>
      <c r="L20" s="56"/>
      <c r="M20" s="56"/>
      <c r="N20" s="56"/>
      <c r="O20" s="56"/>
      <c r="P20" s="56"/>
      <c r="Q20" s="57"/>
      <c r="R20" s="57"/>
      <c r="S20" s="57"/>
      <c r="T20" s="57"/>
      <c r="U20" s="57"/>
      <c r="V20" s="57"/>
      <c r="W20" s="58"/>
    </row>
    <row r="21" spans="1:23" s="1" customFormat="1" ht="24.75" customHeight="1">
      <c r="A21" s="17" t="s">
        <v>167</v>
      </c>
      <c r="B21" s="17" t="s">
        <v>86</v>
      </c>
      <c r="C21" s="17" t="s">
        <v>71</v>
      </c>
      <c r="D21" s="17" t="s">
        <v>71</v>
      </c>
      <c r="E21" s="17" t="s">
        <v>172</v>
      </c>
      <c r="F21" s="17" t="s">
        <v>178</v>
      </c>
      <c r="G21" s="52">
        <v>0.5</v>
      </c>
      <c r="H21" s="53">
        <v>0.5</v>
      </c>
      <c r="I21" s="53">
        <v>0.5</v>
      </c>
      <c r="J21" s="55"/>
      <c r="K21" s="56"/>
      <c r="L21" s="56"/>
      <c r="M21" s="56"/>
      <c r="N21" s="56"/>
      <c r="O21" s="56"/>
      <c r="P21" s="56"/>
      <c r="Q21" s="57"/>
      <c r="R21" s="57"/>
      <c r="S21" s="57"/>
      <c r="T21" s="57"/>
      <c r="U21" s="57"/>
      <c r="V21" s="57"/>
      <c r="W21" s="58"/>
    </row>
    <row r="22" spans="1:23" s="1" customFormat="1" ht="24.75" customHeight="1">
      <c r="A22" s="17" t="s">
        <v>167</v>
      </c>
      <c r="B22" s="17" t="s">
        <v>86</v>
      </c>
      <c r="C22" s="17" t="s">
        <v>71</v>
      </c>
      <c r="D22" s="17" t="s">
        <v>71</v>
      </c>
      <c r="E22" s="17" t="s">
        <v>172</v>
      </c>
      <c r="F22" s="17" t="s">
        <v>179</v>
      </c>
      <c r="G22" s="52">
        <v>10</v>
      </c>
      <c r="H22" s="53">
        <v>10</v>
      </c>
      <c r="I22" s="53">
        <v>10</v>
      </c>
      <c r="J22" s="55"/>
      <c r="K22" s="56"/>
      <c r="L22" s="56"/>
      <c r="M22" s="56"/>
      <c r="N22" s="56"/>
      <c r="O22" s="56"/>
      <c r="P22" s="56"/>
      <c r="Q22" s="57"/>
      <c r="R22" s="57"/>
      <c r="S22" s="57"/>
      <c r="T22" s="57"/>
      <c r="U22" s="57"/>
      <c r="V22" s="57"/>
      <c r="W22" s="58"/>
    </row>
    <row r="23" spans="1:23" s="1" customFormat="1" ht="24.75" customHeight="1">
      <c r="A23" s="17" t="s">
        <v>167</v>
      </c>
      <c r="B23" s="17" t="s">
        <v>86</v>
      </c>
      <c r="C23" s="17" t="s">
        <v>71</v>
      </c>
      <c r="D23" s="17" t="s">
        <v>71</v>
      </c>
      <c r="E23" s="17" t="s">
        <v>172</v>
      </c>
      <c r="F23" s="17" t="s">
        <v>180</v>
      </c>
      <c r="G23" s="52">
        <v>3</v>
      </c>
      <c r="H23" s="53">
        <v>3</v>
      </c>
      <c r="I23" s="53">
        <v>3</v>
      </c>
      <c r="J23" s="55"/>
      <c r="K23" s="56"/>
      <c r="L23" s="56"/>
      <c r="M23" s="56"/>
      <c r="N23" s="56"/>
      <c r="O23" s="56"/>
      <c r="P23" s="56"/>
      <c r="Q23" s="57"/>
      <c r="R23" s="57"/>
      <c r="S23" s="57"/>
      <c r="T23" s="57"/>
      <c r="U23" s="57"/>
      <c r="V23" s="57"/>
      <c r="W23" s="58"/>
    </row>
    <row r="24" spans="1:23" s="1" customFormat="1" ht="24.75" customHeight="1">
      <c r="A24" s="17" t="s">
        <v>68</v>
      </c>
      <c r="B24" s="17"/>
      <c r="C24" s="17"/>
      <c r="D24" s="17"/>
      <c r="E24" s="17" t="s">
        <v>165</v>
      </c>
      <c r="F24" s="17" t="s">
        <v>181</v>
      </c>
      <c r="G24" s="52">
        <v>2.79</v>
      </c>
      <c r="H24" s="53">
        <v>2.79</v>
      </c>
      <c r="I24" s="53">
        <v>2.79</v>
      </c>
      <c r="J24" s="55"/>
      <c r="K24" s="56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8"/>
    </row>
    <row r="25" spans="1:23" s="1" customFormat="1" ht="24.75" customHeight="1">
      <c r="A25" s="17" t="s">
        <v>167</v>
      </c>
      <c r="B25" s="17" t="s">
        <v>69</v>
      </c>
      <c r="C25" s="17" t="s">
        <v>70</v>
      </c>
      <c r="D25" s="17" t="s">
        <v>71</v>
      </c>
      <c r="E25" s="17" t="s">
        <v>182</v>
      </c>
      <c r="F25" s="17" t="s">
        <v>183</v>
      </c>
      <c r="G25" s="52">
        <v>2.24</v>
      </c>
      <c r="H25" s="53">
        <v>2.24</v>
      </c>
      <c r="I25" s="53">
        <v>2.24</v>
      </c>
      <c r="J25" s="55"/>
      <c r="K25" s="56"/>
      <c r="L25" s="56"/>
      <c r="M25" s="56"/>
      <c r="N25" s="56"/>
      <c r="O25" s="56"/>
      <c r="P25" s="56"/>
      <c r="Q25" s="57"/>
      <c r="R25" s="57"/>
      <c r="S25" s="57"/>
      <c r="T25" s="57"/>
      <c r="U25" s="57"/>
      <c r="V25" s="57"/>
      <c r="W25" s="58"/>
    </row>
    <row r="26" spans="1:23" s="1" customFormat="1" ht="24.75" customHeight="1">
      <c r="A26" s="17" t="s">
        <v>167</v>
      </c>
      <c r="B26" s="17" t="s">
        <v>69</v>
      </c>
      <c r="C26" s="17" t="s">
        <v>70</v>
      </c>
      <c r="D26" s="17" t="s">
        <v>71</v>
      </c>
      <c r="E26" s="17" t="s">
        <v>182</v>
      </c>
      <c r="F26" s="17" t="s">
        <v>184</v>
      </c>
      <c r="G26" s="52">
        <v>0.31</v>
      </c>
      <c r="H26" s="53">
        <v>0.31</v>
      </c>
      <c r="I26" s="53">
        <v>0.31</v>
      </c>
      <c r="J26" s="55"/>
      <c r="K26" s="56"/>
      <c r="L26" s="56"/>
      <c r="M26" s="56"/>
      <c r="N26" s="56"/>
      <c r="O26" s="56"/>
      <c r="P26" s="56"/>
      <c r="Q26" s="57"/>
      <c r="R26" s="57"/>
      <c r="S26" s="57"/>
      <c r="T26" s="57"/>
      <c r="U26" s="57"/>
      <c r="V26" s="57"/>
      <c r="W26" s="58"/>
    </row>
    <row r="27" spans="1:23" s="1" customFormat="1" ht="24.75" customHeight="1">
      <c r="A27" s="17" t="s">
        <v>167</v>
      </c>
      <c r="B27" s="17" t="s">
        <v>69</v>
      </c>
      <c r="C27" s="17" t="s">
        <v>74</v>
      </c>
      <c r="D27" s="17" t="s">
        <v>74</v>
      </c>
      <c r="E27" s="17" t="s">
        <v>185</v>
      </c>
      <c r="F27" s="17" t="s">
        <v>186</v>
      </c>
      <c r="G27" s="52">
        <v>0.24</v>
      </c>
      <c r="H27" s="53">
        <v>0.24</v>
      </c>
      <c r="I27" s="53">
        <v>0.24</v>
      </c>
      <c r="J27" s="55"/>
      <c r="K27" s="56"/>
      <c r="L27" s="56"/>
      <c r="M27" s="56"/>
      <c r="N27" s="56"/>
      <c r="O27" s="56"/>
      <c r="P27" s="56"/>
      <c r="Q27" s="57"/>
      <c r="R27" s="57"/>
      <c r="S27" s="57"/>
      <c r="T27" s="57"/>
      <c r="U27" s="57"/>
      <c r="V27" s="57"/>
      <c r="W27" s="58"/>
    </row>
    <row r="28" spans="1:23" s="1" customFormat="1" ht="24.75" customHeight="1">
      <c r="A28" s="17"/>
      <c r="B28" s="17"/>
      <c r="C28" s="17"/>
      <c r="D28" s="17"/>
      <c r="E28" s="17" t="s">
        <v>93</v>
      </c>
      <c r="F28" s="17"/>
      <c r="G28" s="52">
        <v>113.37</v>
      </c>
      <c r="H28" s="53">
        <v>113.37</v>
      </c>
      <c r="I28" s="53">
        <v>113.37</v>
      </c>
      <c r="J28" s="55"/>
      <c r="K28" s="56"/>
      <c r="L28" s="56"/>
      <c r="M28" s="56"/>
      <c r="N28" s="56"/>
      <c r="O28" s="56"/>
      <c r="P28" s="56"/>
      <c r="Q28" s="57"/>
      <c r="R28" s="57"/>
      <c r="S28" s="57"/>
      <c r="T28" s="57"/>
      <c r="U28" s="57"/>
      <c r="V28" s="57"/>
      <c r="W28" s="58"/>
    </row>
    <row r="29" spans="1:23" s="1" customFormat="1" ht="24.75" customHeight="1">
      <c r="A29" s="17" t="s">
        <v>94</v>
      </c>
      <c r="B29" s="17"/>
      <c r="C29" s="17"/>
      <c r="D29" s="17"/>
      <c r="E29" s="17" t="s">
        <v>95</v>
      </c>
      <c r="F29" s="17"/>
      <c r="G29" s="52">
        <v>113.37</v>
      </c>
      <c r="H29" s="53">
        <v>113.37</v>
      </c>
      <c r="I29" s="53">
        <v>113.37</v>
      </c>
      <c r="J29" s="55"/>
      <c r="K29" s="56"/>
      <c r="L29" s="56"/>
      <c r="M29" s="56"/>
      <c r="N29" s="56"/>
      <c r="O29" s="56"/>
      <c r="P29" s="56"/>
      <c r="Q29" s="57"/>
      <c r="R29" s="57"/>
      <c r="S29" s="57"/>
      <c r="T29" s="57"/>
      <c r="U29" s="57"/>
      <c r="V29" s="57"/>
      <c r="W29" s="58"/>
    </row>
    <row r="30" spans="1:23" s="1" customFormat="1" ht="24.75" customHeight="1">
      <c r="A30" s="17" t="s">
        <v>96</v>
      </c>
      <c r="B30" s="17"/>
      <c r="C30" s="17"/>
      <c r="D30" s="17"/>
      <c r="E30" s="17" t="s">
        <v>187</v>
      </c>
      <c r="F30" s="17" t="s">
        <v>188</v>
      </c>
      <c r="G30" s="52">
        <v>108.9</v>
      </c>
      <c r="H30" s="53">
        <v>108.9</v>
      </c>
      <c r="I30" s="53">
        <v>108.9</v>
      </c>
      <c r="J30" s="55"/>
      <c r="K30" s="56"/>
      <c r="L30" s="56"/>
      <c r="M30" s="56"/>
      <c r="N30" s="56"/>
      <c r="O30" s="56"/>
      <c r="P30" s="56"/>
      <c r="Q30" s="57"/>
      <c r="R30" s="57"/>
      <c r="S30" s="57"/>
      <c r="T30" s="57"/>
      <c r="U30" s="57"/>
      <c r="V30" s="57"/>
      <c r="W30" s="58"/>
    </row>
    <row r="31" spans="1:23" s="1" customFormat="1" ht="24.75" customHeight="1">
      <c r="A31" s="17" t="s">
        <v>189</v>
      </c>
      <c r="B31" s="17" t="s">
        <v>69</v>
      </c>
      <c r="C31" s="17" t="s">
        <v>70</v>
      </c>
      <c r="D31" s="17" t="s">
        <v>70</v>
      </c>
      <c r="E31" s="17" t="s">
        <v>168</v>
      </c>
      <c r="F31" s="17" t="s">
        <v>190</v>
      </c>
      <c r="G31" s="52">
        <v>9.86</v>
      </c>
      <c r="H31" s="53">
        <v>9.86</v>
      </c>
      <c r="I31" s="53">
        <v>9.86</v>
      </c>
      <c r="J31" s="55"/>
      <c r="K31" s="56"/>
      <c r="L31" s="56"/>
      <c r="M31" s="56"/>
      <c r="N31" s="56"/>
      <c r="O31" s="56"/>
      <c r="P31" s="56"/>
      <c r="Q31" s="57"/>
      <c r="R31" s="57"/>
      <c r="S31" s="57"/>
      <c r="T31" s="57"/>
      <c r="U31" s="57"/>
      <c r="V31" s="57"/>
      <c r="W31" s="58"/>
    </row>
    <row r="32" spans="1:23" s="1" customFormat="1" ht="24.75" customHeight="1">
      <c r="A32" s="17" t="s">
        <v>189</v>
      </c>
      <c r="B32" s="17" t="s">
        <v>76</v>
      </c>
      <c r="C32" s="17" t="s">
        <v>77</v>
      </c>
      <c r="D32" s="17" t="s">
        <v>71</v>
      </c>
      <c r="E32" s="17" t="s">
        <v>170</v>
      </c>
      <c r="F32" s="17" t="s">
        <v>190</v>
      </c>
      <c r="G32" s="52">
        <v>5.94</v>
      </c>
      <c r="H32" s="53">
        <v>5.94</v>
      </c>
      <c r="I32" s="53">
        <v>5.94</v>
      </c>
      <c r="J32" s="55"/>
      <c r="K32" s="56"/>
      <c r="L32" s="56"/>
      <c r="M32" s="56"/>
      <c r="N32" s="56"/>
      <c r="O32" s="56"/>
      <c r="P32" s="56"/>
      <c r="Q32" s="57"/>
      <c r="R32" s="57"/>
      <c r="S32" s="57"/>
      <c r="T32" s="57"/>
      <c r="U32" s="57"/>
      <c r="V32" s="57"/>
      <c r="W32" s="58"/>
    </row>
    <row r="33" spans="1:23" s="1" customFormat="1" ht="24.75" customHeight="1">
      <c r="A33" s="17" t="s">
        <v>189</v>
      </c>
      <c r="B33" s="17" t="s">
        <v>98</v>
      </c>
      <c r="C33" s="17" t="s">
        <v>71</v>
      </c>
      <c r="D33" s="17" t="s">
        <v>71</v>
      </c>
      <c r="E33" s="17" t="s">
        <v>172</v>
      </c>
      <c r="F33" s="17" t="s">
        <v>190</v>
      </c>
      <c r="G33" s="52">
        <v>70.44</v>
      </c>
      <c r="H33" s="53">
        <v>70.44</v>
      </c>
      <c r="I33" s="53">
        <v>70.44</v>
      </c>
      <c r="J33" s="55"/>
      <c r="K33" s="56"/>
      <c r="L33" s="56"/>
      <c r="M33" s="56"/>
      <c r="N33" s="56"/>
      <c r="O33" s="56"/>
      <c r="P33" s="56"/>
      <c r="Q33" s="57"/>
      <c r="R33" s="57"/>
      <c r="S33" s="57"/>
      <c r="T33" s="57"/>
      <c r="U33" s="57"/>
      <c r="V33" s="57"/>
      <c r="W33" s="58"/>
    </row>
    <row r="34" spans="1:23" s="1" customFormat="1" ht="24.75" customHeight="1">
      <c r="A34" s="17" t="s">
        <v>189</v>
      </c>
      <c r="B34" s="17" t="s">
        <v>98</v>
      </c>
      <c r="C34" s="17" t="s">
        <v>71</v>
      </c>
      <c r="D34" s="17" t="s">
        <v>71</v>
      </c>
      <c r="E34" s="17" t="s">
        <v>172</v>
      </c>
      <c r="F34" s="17" t="s">
        <v>191</v>
      </c>
      <c r="G34" s="52">
        <v>12.14</v>
      </c>
      <c r="H34" s="53">
        <v>12.14</v>
      </c>
      <c r="I34" s="53">
        <v>12.14</v>
      </c>
      <c r="J34" s="55"/>
      <c r="K34" s="56"/>
      <c r="L34" s="56"/>
      <c r="M34" s="56"/>
      <c r="N34" s="56"/>
      <c r="O34" s="56"/>
      <c r="P34" s="56"/>
      <c r="Q34" s="57"/>
      <c r="R34" s="57"/>
      <c r="S34" s="57"/>
      <c r="T34" s="57"/>
      <c r="U34" s="57"/>
      <c r="V34" s="57"/>
      <c r="W34" s="58"/>
    </row>
    <row r="35" spans="1:23" s="1" customFormat="1" ht="24.75" customHeight="1">
      <c r="A35" s="17" t="s">
        <v>189</v>
      </c>
      <c r="B35" s="17" t="s">
        <v>83</v>
      </c>
      <c r="C35" s="17" t="s">
        <v>84</v>
      </c>
      <c r="D35" s="17" t="s">
        <v>71</v>
      </c>
      <c r="E35" s="17" t="s">
        <v>171</v>
      </c>
      <c r="F35" s="17" t="s">
        <v>190</v>
      </c>
      <c r="G35" s="52">
        <v>10.52</v>
      </c>
      <c r="H35" s="53">
        <v>10.52</v>
      </c>
      <c r="I35" s="53">
        <v>10.52</v>
      </c>
      <c r="J35" s="55"/>
      <c r="K35" s="56"/>
      <c r="L35" s="56"/>
      <c r="M35" s="56"/>
      <c r="N35" s="56"/>
      <c r="O35" s="56"/>
      <c r="P35" s="56"/>
      <c r="Q35" s="57"/>
      <c r="R35" s="57"/>
      <c r="S35" s="57"/>
      <c r="T35" s="57"/>
      <c r="U35" s="57"/>
      <c r="V35" s="57"/>
      <c r="W35" s="58"/>
    </row>
    <row r="36" spans="1:23" s="1" customFormat="1" ht="24.75" customHeight="1">
      <c r="A36" s="17" t="s">
        <v>96</v>
      </c>
      <c r="B36" s="17"/>
      <c r="C36" s="17"/>
      <c r="D36" s="17"/>
      <c r="E36" s="17" t="s">
        <v>187</v>
      </c>
      <c r="F36" s="17" t="s">
        <v>181</v>
      </c>
      <c r="G36" s="52">
        <v>4.47</v>
      </c>
      <c r="H36" s="53">
        <v>4.47</v>
      </c>
      <c r="I36" s="53">
        <v>4.47</v>
      </c>
      <c r="J36" s="55"/>
      <c r="K36" s="56"/>
      <c r="L36" s="56"/>
      <c r="M36" s="56"/>
      <c r="N36" s="56"/>
      <c r="O36" s="56"/>
      <c r="P36" s="56"/>
      <c r="Q36" s="57"/>
      <c r="R36" s="57"/>
      <c r="S36" s="57"/>
      <c r="T36" s="57"/>
      <c r="U36" s="57"/>
      <c r="V36" s="57"/>
      <c r="W36" s="58"/>
    </row>
    <row r="37" spans="1:23" s="1" customFormat="1" ht="24.75" customHeight="1">
      <c r="A37" s="17" t="s">
        <v>189</v>
      </c>
      <c r="B37" s="17" t="s">
        <v>69</v>
      </c>
      <c r="C37" s="17" t="s">
        <v>70</v>
      </c>
      <c r="D37" s="17" t="s">
        <v>84</v>
      </c>
      <c r="E37" s="17" t="s">
        <v>192</v>
      </c>
      <c r="F37" s="17" t="s">
        <v>183</v>
      </c>
      <c r="G37" s="52">
        <v>3.37</v>
      </c>
      <c r="H37" s="53">
        <v>3.37</v>
      </c>
      <c r="I37" s="53">
        <v>3.37</v>
      </c>
      <c r="J37" s="55"/>
      <c r="K37" s="56"/>
      <c r="L37" s="56"/>
      <c r="M37" s="56"/>
      <c r="N37" s="56"/>
      <c r="O37" s="56"/>
      <c r="P37" s="56"/>
      <c r="Q37" s="57"/>
      <c r="R37" s="57"/>
      <c r="S37" s="57"/>
      <c r="T37" s="57"/>
      <c r="U37" s="57"/>
      <c r="V37" s="57"/>
      <c r="W37" s="58"/>
    </row>
    <row r="38" spans="1:23" s="1" customFormat="1" ht="24.75" customHeight="1">
      <c r="A38" s="17" t="s">
        <v>189</v>
      </c>
      <c r="B38" s="17" t="s">
        <v>69</v>
      </c>
      <c r="C38" s="17" t="s">
        <v>70</v>
      </c>
      <c r="D38" s="17" t="s">
        <v>84</v>
      </c>
      <c r="E38" s="17" t="s">
        <v>192</v>
      </c>
      <c r="F38" s="17" t="s">
        <v>184</v>
      </c>
      <c r="G38" s="52">
        <v>0.98</v>
      </c>
      <c r="H38" s="53">
        <v>0.98</v>
      </c>
      <c r="I38" s="53">
        <v>0.98</v>
      </c>
      <c r="J38" s="55"/>
      <c r="K38" s="56"/>
      <c r="L38" s="56"/>
      <c r="M38" s="56"/>
      <c r="N38" s="56"/>
      <c r="O38" s="56"/>
      <c r="P38" s="56"/>
      <c r="Q38" s="57"/>
      <c r="R38" s="57"/>
      <c r="S38" s="57"/>
      <c r="T38" s="57"/>
      <c r="U38" s="57"/>
      <c r="V38" s="57"/>
      <c r="W38" s="58"/>
    </row>
    <row r="39" spans="1:23" s="1" customFormat="1" ht="24.75" customHeight="1">
      <c r="A39" s="17" t="s">
        <v>189</v>
      </c>
      <c r="B39" s="17" t="s">
        <v>69</v>
      </c>
      <c r="C39" s="17" t="s">
        <v>74</v>
      </c>
      <c r="D39" s="17" t="s">
        <v>74</v>
      </c>
      <c r="E39" s="17" t="s">
        <v>185</v>
      </c>
      <c r="F39" s="17" t="s">
        <v>186</v>
      </c>
      <c r="G39" s="52">
        <v>0.12</v>
      </c>
      <c r="H39" s="53">
        <v>0.12</v>
      </c>
      <c r="I39" s="53">
        <v>0.12</v>
      </c>
      <c r="J39" s="55"/>
      <c r="K39" s="56"/>
      <c r="L39" s="56"/>
      <c r="M39" s="56"/>
      <c r="N39" s="56"/>
      <c r="O39" s="56"/>
      <c r="P39" s="56"/>
      <c r="Q39" s="57"/>
      <c r="R39" s="57"/>
      <c r="S39" s="57"/>
      <c r="T39" s="57"/>
      <c r="U39" s="57"/>
      <c r="V39" s="57"/>
      <c r="W39" s="58"/>
    </row>
    <row r="40" spans="1:24" s="1" customFormat="1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3" s="1" customFormat="1" ht="2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s="1" customFormat="1" ht="21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Q42" s="54"/>
      <c r="R42" s="54"/>
      <c r="S42" s="54"/>
      <c r="T42" s="54"/>
      <c r="U42" s="54"/>
      <c r="V42" s="54"/>
      <c r="W42" s="54"/>
    </row>
    <row r="43" spans="1:22" s="1" customFormat="1" ht="21" customHeight="1">
      <c r="A43" s="54"/>
      <c r="B43" s="54"/>
      <c r="C43" s="54"/>
      <c r="D43" s="54"/>
      <c r="E43" s="54"/>
      <c r="F43" s="54"/>
      <c r="G43" s="54"/>
      <c r="H43" s="54"/>
      <c r="Q43" s="54"/>
      <c r="R43" s="54"/>
      <c r="S43" s="54"/>
      <c r="T43" s="54"/>
      <c r="U43" s="54"/>
      <c r="V43" s="54"/>
    </row>
    <row r="44" spans="1:22" s="1" customFormat="1" ht="2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Q44" s="54"/>
      <c r="R44" s="54"/>
      <c r="S44" s="54"/>
      <c r="T44" s="54"/>
      <c r="U44" s="54"/>
      <c r="V44" s="54"/>
    </row>
    <row r="45" spans="1:21" s="1" customFormat="1" ht="21" customHeight="1">
      <c r="A45" s="54"/>
      <c r="B45" s="54"/>
      <c r="C45" s="54"/>
      <c r="D45" s="54"/>
      <c r="E45" s="54"/>
      <c r="F45" s="54"/>
      <c r="G45" s="54"/>
      <c r="P45" s="54"/>
      <c r="Q45" s="54"/>
      <c r="R45" s="54"/>
      <c r="S45" s="54"/>
      <c r="T45" s="54"/>
      <c r="U45" s="54"/>
    </row>
    <row r="46" spans="7:21" s="1" customFormat="1" ht="21" customHeight="1">
      <c r="G46" s="54"/>
      <c r="N46" s="54"/>
      <c r="O46" s="54"/>
      <c r="P46" s="54"/>
      <c r="Q46" s="54"/>
      <c r="R46" s="54"/>
      <c r="S46" s="54"/>
      <c r="T46" s="54"/>
      <c r="U46" s="54"/>
    </row>
    <row r="47" spans="7:19" s="1" customFormat="1" ht="21" customHeight="1">
      <c r="G47" s="54"/>
      <c r="N47" s="54"/>
      <c r="O47" s="54"/>
      <c r="P47" s="54"/>
      <c r="Q47" s="54"/>
      <c r="R47" s="54"/>
      <c r="S47" s="54"/>
    </row>
    <row r="48" spans="6:16" s="1" customFormat="1" ht="21" customHeight="1">
      <c r="F48" s="54"/>
      <c r="G48" s="54"/>
      <c r="I48" s="54"/>
      <c r="J48" s="54"/>
      <c r="P48" s="54"/>
    </row>
    <row r="49" s="1" customFormat="1" ht="21" customHeight="1">
      <c r="G49" s="54"/>
    </row>
    <row r="50" s="1" customFormat="1" ht="21" customHeight="1">
      <c r="G50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A2:W2"/>
    <mergeCell ref="V3:W3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C11" sqref="C11"/>
    </sheetView>
  </sheetViews>
  <sheetFormatPr defaultColWidth="8.28125" defaultRowHeight="12.75" customHeight="1"/>
  <cols>
    <col min="1" max="1" width="17.8515625" style="25" customWidth="1"/>
    <col min="2" max="2" width="14.421875" style="25" customWidth="1"/>
    <col min="3" max="3" width="23.28125" style="25" customWidth="1"/>
    <col min="4" max="4" width="53.8515625" style="25" customWidth="1"/>
    <col min="5" max="5" width="16.421875" style="25" customWidth="1"/>
    <col min="6" max="6" width="20.140625" style="25" customWidth="1"/>
    <col min="7" max="7" width="26.28125" style="25" customWidth="1"/>
    <col min="8" max="8" width="16.8515625" style="25" customWidth="1"/>
    <col min="9" max="16384" width="8.28125" style="25" customWidth="1"/>
  </cols>
  <sheetData>
    <row r="1" spans="1:8" s="25" customFormat="1" ht="21" customHeight="1">
      <c r="A1" s="26" t="s">
        <v>193</v>
      </c>
      <c r="B1" s="26"/>
      <c r="H1" s="27"/>
    </row>
    <row r="2" spans="1:10" s="25" customFormat="1" ht="30" customHeight="1">
      <c r="A2" s="28" t="s">
        <v>194</v>
      </c>
      <c r="B2" s="28"/>
      <c r="C2" s="28"/>
      <c r="D2" s="28"/>
      <c r="E2" s="28"/>
      <c r="F2" s="28"/>
      <c r="G2" s="28"/>
      <c r="H2" s="29"/>
      <c r="I2" s="29"/>
      <c r="J2" s="29"/>
    </row>
    <row r="3" spans="1:7" s="25" customFormat="1" ht="28.5" customHeight="1">
      <c r="A3" s="30" t="s">
        <v>2</v>
      </c>
      <c r="B3" s="31"/>
      <c r="C3" s="31"/>
      <c r="D3" s="31"/>
      <c r="E3" s="32"/>
      <c r="F3" s="32"/>
      <c r="G3" s="33" t="s">
        <v>3</v>
      </c>
    </row>
    <row r="4" spans="1:7" s="25" customFormat="1" ht="18" customHeight="1">
      <c r="A4" s="34" t="s">
        <v>195</v>
      </c>
      <c r="B4" s="35" t="s">
        <v>196</v>
      </c>
      <c r="C4" s="36"/>
      <c r="D4" s="36"/>
      <c r="E4" s="37" t="s">
        <v>197</v>
      </c>
      <c r="F4" s="38" t="s">
        <v>198</v>
      </c>
      <c r="G4" s="39"/>
    </row>
    <row r="5" spans="1:7" s="25" customFormat="1" ht="31.5" customHeight="1">
      <c r="A5" s="40"/>
      <c r="B5" s="41" t="s">
        <v>53</v>
      </c>
      <c r="C5" s="42" t="s">
        <v>199</v>
      </c>
      <c r="D5" s="41" t="s">
        <v>200</v>
      </c>
      <c r="E5" s="40"/>
      <c r="F5" s="43" t="s">
        <v>201</v>
      </c>
      <c r="G5" s="44" t="s">
        <v>202</v>
      </c>
    </row>
    <row r="6" spans="1:7" s="25" customFormat="1" ht="25.5" customHeight="1">
      <c r="A6" s="45">
        <v>10</v>
      </c>
      <c r="B6" s="45">
        <v>10</v>
      </c>
      <c r="C6" s="46"/>
      <c r="D6" s="47"/>
      <c r="E6" s="48">
        <v>10</v>
      </c>
      <c r="F6" s="48"/>
      <c r="G6" s="48"/>
    </row>
    <row r="7" spans="6:8" s="25" customFormat="1" ht="12.75" customHeight="1">
      <c r="F7" s="49"/>
      <c r="H7" s="49"/>
    </row>
    <row r="8" spans="6:8" s="25" customFormat="1" ht="12.75" customHeight="1">
      <c r="F8" s="49"/>
      <c r="H8" s="49"/>
    </row>
    <row r="9" s="25" customFormat="1" ht="12.75" customHeight="1">
      <c r="H9" s="49"/>
    </row>
    <row r="10" s="25" customFormat="1" ht="12.75" customHeight="1">
      <c r="H10" s="49"/>
    </row>
    <row r="11" s="25" customFormat="1" ht="12.75" customHeight="1">
      <c r="H11" s="49"/>
    </row>
    <row r="15" s="25" customFormat="1" ht="12.75" customHeight="1">
      <c r="E15" s="49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B4:D4"/>
    <mergeCell ref="F4:G4"/>
    <mergeCell ref="A4:A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workbookViewId="0" topLeftCell="A1">
      <selection activeCell="F11" sqref="F11"/>
    </sheetView>
  </sheetViews>
  <sheetFormatPr defaultColWidth="9.140625" defaultRowHeight="12.75" customHeight="1"/>
  <cols>
    <col min="1" max="1" width="9.140625" style="1" customWidth="1"/>
    <col min="2" max="2" width="5.57421875" style="1" customWidth="1"/>
    <col min="3" max="4" width="5.28125" style="1" customWidth="1"/>
    <col min="5" max="5" width="11.140625" style="1" customWidth="1"/>
    <col min="6" max="6" width="12.421875" style="1" customWidth="1"/>
    <col min="7" max="7" width="14.57421875" style="1" customWidth="1"/>
    <col min="8" max="8" width="13.28125" style="1" customWidth="1"/>
    <col min="9" max="9" width="13.140625" style="1" customWidth="1"/>
    <col min="10" max="10" width="12.140625" style="1" customWidth="1"/>
    <col min="11" max="11" width="12.00390625" style="1" customWidth="1"/>
    <col min="12" max="12" width="11.28125" style="1" customWidth="1"/>
    <col min="13" max="13" width="14.00390625" style="1" customWidth="1"/>
    <col min="14" max="23" width="12.421875" style="1" customWidth="1"/>
    <col min="24" max="24" width="9.140625" style="1" customWidth="1"/>
    <col min="25" max="16384" width="9.140625" style="2" customWidth="1"/>
  </cols>
  <sheetData>
    <row r="1" spans="1:23" s="1" customFormat="1" ht="21" customHeight="1">
      <c r="A1" s="3" t="s">
        <v>203</v>
      </c>
      <c r="W1" s="23"/>
    </row>
    <row r="2" spans="2:23" s="1" customFormat="1" ht="36.75" customHeight="1">
      <c r="B2" s="4" t="s">
        <v>204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1" customHeight="1">
      <c r="A3" s="5" t="s">
        <v>205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4" t="s">
        <v>206</v>
      </c>
      <c r="W3" s="24"/>
    </row>
    <row r="4" spans="1:23" s="1" customFormat="1" ht="21" customHeight="1">
      <c r="A4" s="7" t="s">
        <v>38</v>
      </c>
      <c r="B4" s="8" t="s">
        <v>162</v>
      </c>
      <c r="C4" s="9"/>
      <c r="D4" s="10"/>
      <c r="E4" s="11" t="s">
        <v>40</v>
      </c>
      <c r="F4" s="11" t="s">
        <v>207</v>
      </c>
      <c r="G4" s="11" t="s">
        <v>41</v>
      </c>
      <c r="H4" s="12" t="s">
        <v>208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21" customHeight="1">
      <c r="A5" s="13"/>
      <c r="B5" s="12" t="s">
        <v>50</v>
      </c>
      <c r="C5" s="12" t="s">
        <v>51</v>
      </c>
      <c r="D5" s="12" t="s">
        <v>52</v>
      </c>
      <c r="E5" s="11"/>
      <c r="F5" s="11"/>
      <c r="G5" s="11"/>
      <c r="H5" s="12" t="s">
        <v>102</v>
      </c>
      <c r="I5" s="12"/>
      <c r="J5" s="12"/>
      <c r="K5" s="12"/>
      <c r="L5" s="12"/>
      <c r="M5" s="8" t="s">
        <v>103</v>
      </c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s="1" customFormat="1" ht="48.75" customHeight="1">
      <c r="A6" s="13"/>
      <c r="B6" s="12"/>
      <c r="C6" s="12"/>
      <c r="D6" s="12"/>
      <c r="E6" s="11"/>
      <c r="F6" s="11"/>
      <c r="G6" s="11"/>
      <c r="H6" s="11" t="s">
        <v>53</v>
      </c>
      <c r="I6" s="20" t="s">
        <v>104</v>
      </c>
      <c r="J6" s="11" t="s">
        <v>105</v>
      </c>
      <c r="K6" s="11" t="s">
        <v>106</v>
      </c>
      <c r="L6" s="21" t="s">
        <v>209</v>
      </c>
      <c r="M6" s="21" t="s">
        <v>53</v>
      </c>
      <c r="N6" s="11" t="s">
        <v>104</v>
      </c>
      <c r="O6" s="11" t="s">
        <v>105</v>
      </c>
      <c r="P6" s="11" t="s">
        <v>106</v>
      </c>
      <c r="Q6" s="11" t="s">
        <v>108</v>
      </c>
      <c r="R6" s="11" t="s">
        <v>109</v>
      </c>
      <c r="S6" s="11" t="s">
        <v>107</v>
      </c>
      <c r="T6" s="11" t="s">
        <v>210</v>
      </c>
      <c r="U6" s="11" t="s">
        <v>111</v>
      </c>
      <c r="V6" s="11" t="s">
        <v>112</v>
      </c>
      <c r="W6" s="11" t="s">
        <v>113</v>
      </c>
    </row>
    <row r="7" spans="1:23" s="1" customFormat="1" ht="21" customHeight="1">
      <c r="A7" s="14" t="s">
        <v>63</v>
      </c>
      <c r="B7" s="15" t="s">
        <v>63</v>
      </c>
      <c r="C7" s="15" t="s">
        <v>63</v>
      </c>
      <c r="D7" s="15" t="s">
        <v>63</v>
      </c>
      <c r="E7" s="15" t="s">
        <v>63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</row>
    <row r="8" spans="1:23" s="1" customFormat="1" ht="24.75" customHeight="1">
      <c r="A8" s="16"/>
      <c r="B8" s="17"/>
      <c r="C8" s="17"/>
      <c r="D8" s="17"/>
      <c r="E8" s="17"/>
      <c r="F8" s="18"/>
      <c r="G8" s="19"/>
      <c r="H8" s="18"/>
      <c r="I8" s="18"/>
      <c r="J8" s="18"/>
      <c r="K8" s="18"/>
      <c r="L8" s="22"/>
      <c r="M8" s="18"/>
      <c r="N8" s="19"/>
      <c r="O8" s="18"/>
      <c r="P8" s="22"/>
      <c r="Q8" s="18"/>
      <c r="R8" s="22"/>
      <c r="S8" s="22"/>
      <c r="T8" s="22"/>
      <c r="U8" s="22"/>
      <c r="V8" s="22"/>
      <c r="W8" s="1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15"/>
    <row r="18" s="1" customFormat="1" ht="15"/>
    <row r="1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3">
    <mergeCell ref="B2:W2"/>
    <mergeCell ref="V3:W3"/>
    <mergeCell ref="B4:D4"/>
    <mergeCell ref="H4:W4"/>
    <mergeCell ref="H5:L5"/>
    <mergeCell ref="M5:W5"/>
    <mergeCell ref="A4:A6"/>
    <mergeCell ref="B5:B6"/>
    <mergeCell ref="C5:C6"/>
    <mergeCell ref="D5:D6"/>
    <mergeCell ref="E4:E6"/>
    <mergeCell ref="F4:F6"/>
    <mergeCell ref="G4:G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刘嘉</cp:lastModifiedBy>
  <dcterms:created xsi:type="dcterms:W3CDTF">2021-04-12T13:48:06Z</dcterms:created>
  <dcterms:modified xsi:type="dcterms:W3CDTF">2021-04-25T03:22:24Z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