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60" tabRatio="913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'部门收入总表'!$A$1:$O$28</definedName>
    <definedName name="_xlnm.Print_Area" localSheetId="2">'部门支出总表'!$A$1:$H$34</definedName>
    <definedName name="_xlnm.Print_Area" localSheetId="3">'财拨收支总表'!$A$1:$F$16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'一般公共预算基本支出表'!$A$1:$E$34</definedName>
    <definedName name="_xlnm.Print_Area" localSheetId="4">'一般公共预算支出表'!$A$1:$E$30</definedName>
    <definedName name="_xlnm.Print_Area" localSheetId="7">'政府性基金'!$A$1:$E$18</definedName>
    <definedName name="_xlnm.Print_Area" localSheetId="8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'一般公共预算基本支出表'!$A:$E,'一般公共预算基本支出表'!$1:$5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<sst xmlns="http://schemas.openxmlformats.org/spreadsheetml/2006/main" count="314" uniqueCount="169">
  <si>
    <t>收支预算总表</t>
  </si>
  <si>
    <t>填报单位:赣州市赣县区森林公安局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</si>
  <si>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</si>
  <si>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</si>
  <si>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</si>
  <si>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</si>
  <si>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</si>
  <si>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</si>
  <si>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</si>
  <si>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</si>
  <si>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</si>
  <si>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</si>
  <si>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</si>
  <si>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</si>
  <si>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</si>
  <si>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</si>
  <si>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</si>
  <si>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</si>
  <si>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</si>
  <si>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</si>
  <si>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</si>
  <si>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</si>
  <si>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</si>
  <si>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</si>
  <si>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</si>
  <si>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</si>
  <si>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</si>
  <si>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</si>
  <si>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</si>
  <si>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</si>
  <si>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</si>
  <si>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</si>
  <si>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</si>
  <si>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</si>
  <si>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</si>
  <si>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</si>
  <si>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</si>
  <si>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</si>
  <si>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</si>
  <si>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</si>
  <si>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</si>
  <si>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</si>
  <si>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</si>
  <si>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</si>
  <si>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</si>
  <si>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</si>
  <si>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99</t>
  </si>
  <si>
    <t>　其他公共安全支出</t>
  </si>
  <si>
    <t>　　2049901</t>
  </si>
  <si>
    <t>　　其他公共安全支出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</si>
  <si>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</si>
  <si>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</si>
  <si>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</si>
  <si>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</si>
  <si>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</si>
  <si>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</si>
  <si>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</si>
  <si>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</si>
  <si>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</si>
  <si>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</si>
  <si>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</si>
  <si>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</si>
  <si>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</si>
  <si>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</si>
  <si>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</si>
  <si>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</si>
  <si>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02</t>
  </si>
  <si>
    <t>　林业和草原</t>
  </si>
  <si>
    <t>　　2130213</t>
  </si>
  <si>
    <t>　　执法与监督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</si>
  <si>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</si>
  <si>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</si>
  <si>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</si>
  <si>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</si>
  <si>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</si>
  <si>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</si>
  <si>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</si>
  <si>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</si>
  <si>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</si>
  <si>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</si>
  <si>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</si>
  <si>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</si>
  <si>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</si>
  <si>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</si>
  <si>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</si>
  <si>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</si>
  <si>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</si>
  <si>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</si>
  <si>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</si>
  <si>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</si>
  <si>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</si>
  <si>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</si>
  <si>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</si>
  <si>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</si>
  <si>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</si>
  <si>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</si>
  <si>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</si>
  <si>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</si>
  <si>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</si>
  <si>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</si>
  <si>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</si>
  <si>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</si>
  <si>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</si>
  <si>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</si>
  <si>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</si>
  <si>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</si>
  <si>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</si>
  <si>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</si>
  <si>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</si>
  <si>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</si>
  <si>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</si>
  <si>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</si>
  <si>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3010202</t>
  </si>
  <si>
    <t>　特殊岗位津贴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</si>
  <si>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</si>
  <si>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</si>
  <si>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</si>
  <si>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</si>
  <si>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</si>
  <si>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</si>
  <si>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</si>
  <si>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</si>
  <si>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3019999</t>
  </si>
  <si>
    <t>　其他其他工资福利支出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</si>
  <si>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</si>
  <si>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</si>
  <si>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</si>
  <si>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</si>
  <si>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</si>
  <si>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</si>
  <si>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</si>
  <si>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</si>
  <si>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</si>
  <si>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</si>
  <si>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</si>
  <si>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</si>
  <si>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</si>
  <si>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</si>
  <si>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</si>
  <si>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</si>
  <si>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</si>
  <si>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</si>
  <si>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</si>
  <si>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</si>
  <si>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</si>
  <si>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</si>
  <si>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3030202</t>
  </si>
  <si>
    <t>　退休生活补贴</t>
  </si>
  <si>
    <t>3030204</t>
  </si>
  <si>
    <t>　退休人员交通费</t>
  </si>
  <si>
    <t>3030902</t>
  </si>
  <si>
    <t>　独生子女父母奖励金</t>
  </si>
  <si>
    <t>3039901</t>
  </si>
  <si>
    <t>　高温津贴</t>
  </si>
  <si>
    <t>3039902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</si>
  <si>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</si>
  <si>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</si>
  <si>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</si>
  <si>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</si>
  <si>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</si>
  <si>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</si>
  <si>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</si>
  <si>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</si>
  <si>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</si>
  <si>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森林公安局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</si>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</sst>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9" t="s">
        <v>8</v>
      </c>
      <c r="B6" s="40">
        <v>727.28</v>
      </c>
      <c r="C6" s="76" t="str">
        <f>'支出总表（引用）'!A8</f>
        <v>公共安全支出</v>
      </c>
      <c r="D6" s="77">
        <f>'支出总表（引用）'!B8</f>
        <v>59.99</v>
      </c>
    </row>
    <row r="7" spans="1:4" s="1" customFormat="1" ht="17.25" customHeight="1">
      <c r="A7" s="39" t="s">
        <v>9</v>
      </c>
      <c r="B7" s="40">
        <v>727.28</v>
      </c>
      <c r="C7" s="76" t="str">
        <f>'支出总表（引用）'!A9</f>
        <v>社会保障和就业支出</v>
      </c>
      <c r="D7" s="77">
        <f>'支出总表（引用）'!B9</f>
        <v>43.57</v>
      </c>
    </row>
    <row r="8" spans="1:4" s="1" customFormat="1" ht="17.25" customHeight="1">
      <c r="A8" s="39" t="s">
        <v>10</v>
      </c>
      <c r="B8" s="40"/>
      <c r="C8" s="76" t="str">
        <f>'支出总表（引用）'!A10</f>
        <v>卫生健康支出</v>
      </c>
      <c r="D8" s="77">
        <f>'支出总表（引用）'!B10</f>
        <v>14.48</v>
      </c>
    </row>
    <row r="9" spans="1:4" s="1" customFormat="1" ht="17.25" customHeight="1">
      <c r="A9" s="39" t="s">
        <v>11</v>
      </c>
      <c r="B9" s="40"/>
      <c r="C9" s="76" t="str">
        <f>'支出总表（引用）'!A11</f>
        <v>农林水支出</v>
      </c>
      <c r="D9" s="77">
        <f>'支出总表（引用）'!B11</f>
        <v>579.68</v>
      </c>
    </row>
    <row r="10" spans="1:4" s="1" customFormat="1" ht="17.25" customHeight="1">
      <c r="A10" s="39" t="s">
        <v>12</v>
      </c>
      <c r="B10" s="40"/>
      <c r="C10" s="76" t="str">
        <f>'支出总表（引用）'!A12</f>
        <v>住房保障支出</v>
      </c>
      <c r="D10" s="77">
        <f>'支出总表（引用）'!B12</f>
        <v>29.56</v>
      </c>
    </row>
    <row r="11" spans="1:4" s="1" customFormat="1" ht="17.25" customHeight="1">
      <c r="A11" s="39" t="s">
        <v>13</v>
      </c>
      <c r="B11" s="40"/>
      <c r="C11" s="76"/>
      <c r="D11" s="77"/>
    </row>
    <row r="12" spans="1:4" s="1" customFormat="1" ht="17.25" customHeight="1">
      <c r="A12" s="39" t="s">
        <v>14</v>
      </c>
      <c r="B12" s="40"/>
      <c r="C12" s="76"/>
      <c r="D12" s="77"/>
    </row>
    <row r="13" spans="1:4" s="1" customFormat="1" ht="17.25" customHeight="1">
      <c r="A13" s="39" t="s">
        <v>15</v>
      </c>
      <c r="B13" s="40"/>
      <c r="C13" s="76"/>
      <c r="D13" s="77"/>
    </row>
    <row r="14" spans="1:4" s="1" customFormat="1" ht="17.25" customHeight="1">
      <c r="A14" s="39" t="s">
        <v>16</v>
      </c>
      <c r="B14" s="40"/>
      <c r="C14" s="76"/>
      <c r="D14" s="77"/>
    </row>
    <row r="15" spans="1:4" s="1" customFormat="1" ht="17.25" customHeight="1">
      <c r="A15" s="39" t="s">
        <v>17</v>
      </c>
      <c r="B15" s="21"/>
      <c r="C15" s="76"/>
      <c r="D15" s="77"/>
    </row>
    <row r="16" spans="1:4" s="1" customFormat="1" ht="17.25" customHeight="1">
      <c r="A16" s="58" t="s">
        <v>18</v>
      </c>
      <c r="B16" s="40">
        <f>SUM(B6,B11,B12,B13,B14,B15)</f>
        <v>727.28</v>
      </c>
      <c r="C16" s="58" t="s">
        <v>19</v>
      </c>
      <c r="D16" s="21">
        <f>'支出总表（引用）'!B7</f>
        <v>727.28</v>
      </c>
    </row>
    <row r="17" spans="1:4" s="1" customFormat="1" ht="17.25" customHeight="1">
      <c r="A17" s="39" t="s">
        <v>20</v>
      </c>
      <c r="B17" s="40"/>
      <c r="C17" s="78" t="s">
        <v>21</v>
      </c>
      <c r="D17" s="21"/>
    </row>
    <row r="18" spans="1:4" s="1" customFormat="1" ht="17.25" customHeight="1">
      <c r="A18" s="39" t="s">
        <v>22</v>
      </c>
      <c r="B18" s="79"/>
      <c r="C18" s="80"/>
      <c r="D18" s="21"/>
    </row>
    <row r="19" spans="1:4" s="1" customFormat="1" ht="17.25" customHeight="1">
      <c r="A19" s="81"/>
      <c r="B19" s="82"/>
      <c r="C19" s="80"/>
      <c r="D19" s="21"/>
    </row>
    <row r="20" spans="1:4" s="1" customFormat="1" ht="17.25" customHeight="1">
      <c r="A20" s="58" t="s">
        <v>23</v>
      </c>
      <c r="B20" s="83">
        <f>SUM(B16,B17,B18)</f>
        <v>727.28</v>
      </c>
      <c r="C20" s="58" t="s">
        <v>24</v>
      </c>
      <c r="D20" s="21">
        <f>B20</f>
        <v>727.28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167</v>
      </c>
      <c r="B4" s="4" t="s">
        <v>30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727.28</v>
      </c>
      <c r="C7" s="8">
        <v>727.28</v>
      </c>
      <c r="D7" s="7"/>
    </row>
    <row r="8" spans="1:4" s="1" customFormat="1" ht="27.75" customHeight="1">
      <c r="A8" s="6" t="s">
        <v>45</v>
      </c>
      <c r="B8" s="7">
        <v>59.99</v>
      </c>
      <c r="C8" s="8">
        <v>59.99</v>
      </c>
      <c r="D8" s="7"/>
    </row>
    <row r="9" spans="1:4" s="1" customFormat="1" ht="27.75" customHeight="1">
      <c r="A9" s="6" t="s">
        <v>51</v>
      </c>
      <c r="B9" s="7">
        <v>6.02</v>
      </c>
      <c r="C9" s="8">
        <v>6.02</v>
      </c>
      <c r="D9" s="7"/>
    </row>
    <row r="10" spans="1:4" s="1" customFormat="1" ht="27.75" customHeight="1">
      <c r="A10" s="6" t="s">
        <v>65</v>
      </c>
      <c r="B10" s="7">
        <v>661.27</v>
      </c>
      <c r="C10" s="8">
        <v>661.27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tabSelected="1" workbookViewId="0" topLeftCell="A5">
      <selection activeCell="B8" sqref="B8:O23"/>
    </sheetView>
  </sheetViews>
  <sheetFormatPr defaultColWidth="9.140625" defaultRowHeight="12.75" customHeight="1"/>
  <cols>
    <col min="1" max="1" width="14.00390625" style="1" customWidth="1"/>
    <col min="2" max="2" width="33.5742187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16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64" t="s">
        <v>28</v>
      </c>
      <c r="D4" s="65" t="s">
        <v>29</v>
      </c>
      <c r="E4" s="4" t="s">
        <v>30</v>
      </c>
      <c r="F4" s="4"/>
      <c r="G4" s="4"/>
      <c r="H4" s="4"/>
      <c r="I4" s="4"/>
      <c r="J4" s="60" t="s">
        <v>31</v>
      </c>
      <c r="K4" s="60" t="s">
        <v>32</v>
      </c>
      <c r="L4" s="60" t="s">
        <v>33</v>
      </c>
      <c r="M4" s="60" t="s">
        <v>34</v>
      </c>
      <c r="N4" s="60" t="s">
        <v>35</v>
      </c>
      <c r="O4" s="65" t="s">
        <v>36</v>
      </c>
    </row>
    <row r="5" spans="1:15" s="1" customFormat="1" ht="58.5" customHeight="1">
      <c r="A5" s="4"/>
      <c r="B5" s="4"/>
      <c r="C5" s="66"/>
      <c r="D5" s="65"/>
      <c r="E5" s="65" t="s">
        <v>37</v>
      </c>
      <c r="F5" s="65" t="s">
        <v>38</v>
      </c>
      <c r="G5" s="65" t="s">
        <v>39</v>
      </c>
      <c r="H5" s="65" t="s">
        <v>40</v>
      </c>
      <c r="I5" s="65" t="s">
        <v>41</v>
      </c>
      <c r="J5" s="60"/>
      <c r="K5" s="60"/>
      <c r="L5" s="60"/>
      <c r="M5" s="60"/>
      <c r="N5" s="60"/>
      <c r="O5" s="65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7" t="s">
        <v>28</v>
      </c>
      <c r="C7" s="68">
        <v>727.28</v>
      </c>
      <c r="D7" s="68"/>
      <c r="E7" s="68">
        <v>727.28</v>
      </c>
      <c r="F7" s="68">
        <v>727.28</v>
      </c>
      <c r="G7" s="68"/>
      <c r="H7" s="68"/>
      <c r="I7" s="68"/>
      <c r="J7" s="68"/>
      <c r="K7" s="68"/>
      <c r="L7" s="73"/>
      <c r="M7" s="74"/>
      <c r="N7" s="75"/>
      <c r="O7" s="73"/>
    </row>
    <row r="8" spans="1:15" s="1" customFormat="1" ht="25.5" customHeight="1">
      <c r="A8" s="6" t="s">
        <v>44</v>
      </c>
      <c r="B8" s="69" t="s">
        <v>45</v>
      </c>
      <c r="C8" s="70">
        <v>59.99</v>
      </c>
      <c r="D8" s="70"/>
      <c r="E8" s="70">
        <v>59.99</v>
      </c>
      <c r="F8" s="70">
        <v>59.99</v>
      </c>
      <c r="G8" s="70"/>
      <c r="H8" s="70"/>
      <c r="I8" s="70"/>
      <c r="J8" s="70"/>
      <c r="K8" s="70"/>
      <c r="L8" s="70"/>
      <c r="M8" s="70"/>
      <c r="N8" s="70"/>
      <c r="O8" s="70"/>
    </row>
    <row r="9" spans="1:15" s="1" customFormat="1" ht="25.5" customHeight="1">
      <c r="A9" s="6" t="s">
        <v>46</v>
      </c>
      <c r="B9" s="69" t="s">
        <v>47</v>
      </c>
      <c r="C9" s="70">
        <v>59.99</v>
      </c>
      <c r="D9" s="70"/>
      <c r="E9" s="70">
        <v>59.99</v>
      </c>
      <c r="F9" s="70">
        <v>59.99</v>
      </c>
      <c r="G9" s="70"/>
      <c r="H9" s="70"/>
      <c r="I9" s="70"/>
      <c r="J9" s="70"/>
      <c r="K9" s="70"/>
      <c r="L9" s="70"/>
      <c r="M9" s="70"/>
      <c r="N9" s="70"/>
      <c r="O9" s="70"/>
    </row>
    <row r="10" spans="1:15" s="1" customFormat="1" ht="25.5" customHeight="1">
      <c r="A10" s="6" t="s">
        <v>48</v>
      </c>
      <c r="B10" s="69" t="s">
        <v>49</v>
      </c>
      <c r="C10" s="70">
        <v>59.99</v>
      </c>
      <c r="D10" s="70"/>
      <c r="E10" s="70">
        <v>59.99</v>
      </c>
      <c r="F10" s="70">
        <v>59.99</v>
      </c>
      <c r="G10" s="70"/>
      <c r="H10" s="70"/>
      <c r="I10" s="70"/>
      <c r="J10" s="70"/>
      <c r="K10" s="70"/>
      <c r="L10" s="70"/>
      <c r="M10" s="70"/>
      <c r="N10" s="70"/>
      <c r="O10" s="70"/>
    </row>
    <row r="11" spans="1:15" s="1" customFormat="1" ht="25.5" customHeight="1">
      <c r="A11" s="6" t="s">
        <v>50</v>
      </c>
      <c r="B11" s="69" t="s">
        <v>51</v>
      </c>
      <c r="C11" s="70">
        <v>43.57</v>
      </c>
      <c r="D11" s="70"/>
      <c r="E11" s="70">
        <v>43.57</v>
      </c>
      <c r="F11" s="70">
        <v>43.57</v>
      </c>
      <c r="G11" s="70"/>
      <c r="H11" s="70"/>
      <c r="I11" s="70"/>
      <c r="J11" s="70"/>
      <c r="K11" s="70"/>
      <c r="L11" s="70"/>
      <c r="M11" s="70"/>
      <c r="N11" s="70"/>
      <c r="O11" s="70"/>
    </row>
    <row r="12" spans="1:15" s="1" customFormat="1" ht="25.5" customHeight="1">
      <c r="A12" s="6" t="s">
        <v>52</v>
      </c>
      <c r="B12" s="69" t="s">
        <v>53</v>
      </c>
      <c r="C12" s="70">
        <v>43.57</v>
      </c>
      <c r="D12" s="70"/>
      <c r="E12" s="70">
        <v>43.57</v>
      </c>
      <c r="F12" s="70">
        <v>43.57</v>
      </c>
      <c r="G12" s="70"/>
      <c r="H12" s="70"/>
      <c r="I12" s="70"/>
      <c r="J12" s="70"/>
      <c r="K12" s="70"/>
      <c r="L12" s="70"/>
      <c r="M12" s="70"/>
      <c r="N12" s="70"/>
      <c r="O12" s="70"/>
    </row>
    <row r="13" spans="1:15" s="1" customFormat="1" ht="25.5" customHeight="1">
      <c r="A13" s="6" t="s">
        <v>54</v>
      </c>
      <c r="B13" s="69" t="s">
        <v>55</v>
      </c>
      <c r="C13" s="70">
        <v>6.02</v>
      </c>
      <c r="D13" s="70"/>
      <c r="E13" s="70">
        <v>6.02</v>
      </c>
      <c r="F13" s="70">
        <v>6.02</v>
      </c>
      <c r="G13" s="70"/>
      <c r="H13" s="70"/>
      <c r="I13" s="70"/>
      <c r="J13" s="70"/>
      <c r="K13" s="70"/>
      <c r="L13" s="70"/>
      <c r="M13" s="70"/>
      <c r="N13" s="70"/>
      <c r="O13" s="70"/>
    </row>
    <row r="14" spans="1:15" s="1" customFormat="1" ht="25.5" customHeight="1">
      <c r="A14" s="6" t="s">
        <v>56</v>
      </c>
      <c r="B14" s="69" t="s">
        <v>57</v>
      </c>
      <c r="C14" s="70">
        <v>37.55</v>
      </c>
      <c r="D14" s="70"/>
      <c r="E14" s="70">
        <v>37.55</v>
      </c>
      <c r="F14" s="70">
        <v>37.55</v>
      </c>
      <c r="G14" s="70"/>
      <c r="H14" s="70"/>
      <c r="I14" s="70"/>
      <c r="J14" s="70"/>
      <c r="K14" s="70"/>
      <c r="L14" s="70"/>
      <c r="M14" s="70"/>
      <c r="N14" s="70"/>
      <c r="O14" s="70"/>
    </row>
    <row r="15" spans="1:15" s="1" customFormat="1" ht="25.5" customHeight="1">
      <c r="A15" s="6" t="s">
        <v>58</v>
      </c>
      <c r="B15" s="69" t="s">
        <v>59</v>
      </c>
      <c r="C15" s="70">
        <v>14.48</v>
      </c>
      <c r="D15" s="70"/>
      <c r="E15" s="70">
        <v>14.48</v>
      </c>
      <c r="F15" s="70">
        <v>14.48</v>
      </c>
      <c r="G15" s="70"/>
      <c r="H15" s="70"/>
      <c r="I15" s="70"/>
      <c r="J15" s="70"/>
      <c r="K15" s="70"/>
      <c r="L15" s="70"/>
      <c r="M15" s="70"/>
      <c r="N15" s="70"/>
      <c r="O15" s="70"/>
    </row>
    <row r="16" spans="1:15" s="1" customFormat="1" ht="25.5" customHeight="1">
      <c r="A16" s="6" t="s">
        <v>60</v>
      </c>
      <c r="B16" s="69" t="s">
        <v>61</v>
      </c>
      <c r="C16" s="70">
        <v>14.48</v>
      </c>
      <c r="D16" s="70"/>
      <c r="E16" s="70">
        <v>14.48</v>
      </c>
      <c r="F16" s="70">
        <v>14.48</v>
      </c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" customFormat="1" ht="21" customHeight="1">
      <c r="A17" s="6" t="s">
        <v>62</v>
      </c>
      <c r="B17" s="69" t="s">
        <v>63</v>
      </c>
      <c r="C17" s="70">
        <v>14.48</v>
      </c>
      <c r="D17" s="71"/>
      <c r="E17" s="70">
        <v>14.48</v>
      </c>
      <c r="F17" s="70">
        <v>14.48</v>
      </c>
      <c r="G17" s="71"/>
      <c r="H17" s="71"/>
      <c r="I17" s="71"/>
      <c r="J17" s="71"/>
      <c r="K17" s="71"/>
      <c r="L17" s="71"/>
      <c r="M17" s="71"/>
      <c r="N17" s="71"/>
      <c r="O17" s="71"/>
      <c r="P17" s="11"/>
    </row>
    <row r="18" spans="1:15" s="1" customFormat="1" ht="21" customHeight="1">
      <c r="A18" s="6" t="s">
        <v>64</v>
      </c>
      <c r="B18" s="69" t="s">
        <v>65</v>
      </c>
      <c r="C18" s="70">
        <v>579.68</v>
      </c>
      <c r="D18" s="71"/>
      <c r="E18" s="70">
        <v>579.68</v>
      </c>
      <c r="F18" s="70">
        <v>579.68</v>
      </c>
      <c r="G18" s="71"/>
      <c r="H18" s="71"/>
      <c r="I18" s="71"/>
      <c r="J18" s="71"/>
      <c r="K18" s="71"/>
      <c r="L18" s="71"/>
      <c r="M18" s="71"/>
      <c r="N18" s="71"/>
      <c r="O18" s="71"/>
    </row>
    <row r="19" spans="1:15" s="1" customFormat="1" ht="21" customHeight="1">
      <c r="A19" s="6" t="s">
        <v>66</v>
      </c>
      <c r="B19" s="69" t="s">
        <v>67</v>
      </c>
      <c r="C19" s="70">
        <v>579.68</v>
      </c>
      <c r="D19" s="71"/>
      <c r="E19" s="70">
        <v>579.68</v>
      </c>
      <c r="F19" s="70">
        <v>579.68</v>
      </c>
      <c r="G19" s="71"/>
      <c r="H19" s="71"/>
      <c r="I19" s="71"/>
      <c r="J19" s="71"/>
      <c r="K19" s="71"/>
      <c r="L19" s="71"/>
      <c r="M19" s="71"/>
      <c r="N19" s="71"/>
      <c r="O19" s="71"/>
    </row>
    <row r="20" spans="1:15" s="1" customFormat="1" ht="21" customHeight="1">
      <c r="A20" s="6" t="s">
        <v>68</v>
      </c>
      <c r="B20" s="69" t="s">
        <v>69</v>
      </c>
      <c r="C20" s="70">
        <v>579.68</v>
      </c>
      <c r="D20" s="72"/>
      <c r="E20" s="70">
        <v>579.68</v>
      </c>
      <c r="F20" s="70">
        <v>579.68</v>
      </c>
      <c r="G20" s="71"/>
      <c r="H20" s="71"/>
      <c r="I20" s="71"/>
      <c r="J20" s="71"/>
      <c r="K20" s="71"/>
      <c r="L20" s="71"/>
      <c r="M20" s="71"/>
      <c r="N20" s="71"/>
      <c r="O20" s="71"/>
    </row>
    <row r="21" spans="1:15" s="1" customFormat="1" ht="21" customHeight="1">
      <c r="A21" s="6" t="s">
        <v>70</v>
      </c>
      <c r="B21" s="69" t="s">
        <v>71</v>
      </c>
      <c r="C21" s="70">
        <v>29.56</v>
      </c>
      <c r="D21" s="71"/>
      <c r="E21" s="70">
        <v>29.56</v>
      </c>
      <c r="F21" s="70">
        <v>29.56</v>
      </c>
      <c r="G21" s="72"/>
      <c r="H21" s="72"/>
      <c r="I21" s="71"/>
      <c r="J21" s="72"/>
      <c r="K21" s="71"/>
      <c r="L21" s="71"/>
      <c r="M21" s="72"/>
      <c r="N21" s="71"/>
      <c r="O21" s="71"/>
    </row>
    <row r="22" spans="1:15" s="1" customFormat="1" ht="21" customHeight="1">
      <c r="A22" s="6" t="s">
        <v>66</v>
      </c>
      <c r="B22" s="69" t="s">
        <v>72</v>
      </c>
      <c r="C22" s="70">
        <v>29.56</v>
      </c>
      <c r="D22" s="72"/>
      <c r="E22" s="70">
        <v>29.56</v>
      </c>
      <c r="F22" s="70">
        <v>29.56</v>
      </c>
      <c r="G22" s="72"/>
      <c r="H22" s="72"/>
      <c r="I22" s="72"/>
      <c r="J22" s="71"/>
      <c r="K22" s="71"/>
      <c r="L22" s="71"/>
      <c r="M22" s="71"/>
      <c r="N22" s="72"/>
      <c r="O22" s="72"/>
    </row>
    <row r="23" spans="1:15" s="1" customFormat="1" ht="21" customHeight="1">
      <c r="A23" s="6" t="s">
        <v>73</v>
      </c>
      <c r="B23" s="69" t="s">
        <v>74</v>
      </c>
      <c r="C23" s="70">
        <v>29.56</v>
      </c>
      <c r="D23" s="72"/>
      <c r="E23" s="70">
        <v>29.56</v>
      </c>
      <c r="F23" s="70">
        <v>29.56</v>
      </c>
      <c r="G23" s="72"/>
      <c r="H23" s="72"/>
      <c r="I23" s="72"/>
      <c r="J23" s="72"/>
      <c r="K23" s="72"/>
      <c r="L23" s="72"/>
      <c r="M23" s="72"/>
      <c r="N23" s="72"/>
      <c r="O23" s="7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L23" sqref="L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76</v>
      </c>
      <c r="B4" s="4"/>
      <c r="C4" s="60" t="s">
        <v>28</v>
      </c>
      <c r="D4" s="3" t="s">
        <v>77</v>
      </c>
      <c r="E4" s="4" t="s">
        <v>78</v>
      </c>
      <c r="F4" s="61" t="s">
        <v>79</v>
      </c>
      <c r="G4" s="4" t="s">
        <v>80</v>
      </c>
      <c r="H4" s="62" t="s">
        <v>81</v>
      </c>
      <c r="I4" s="13"/>
      <c r="J4" s="13"/>
    </row>
    <row r="5" spans="1:10" s="1" customFormat="1" ht="21" customHeight="1">
      <c r="A5" s="4" t="s">
        <v>82</v>
      </c>
      <c r="B5" s="4" t="s">
        <v>83</v>
      </c>
      <c r="C5" s="60"/>
      <c r="D5" s="3"/>
      <c r="E5" s="4"/>
      <c r="F5" s="61"/>
      <c r="G5" s="4"/>
      <c r="H5" s="62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727.28</v>
      </c>
      <c r="D7" s="22">
        <v>727.28</v>
      </c>
      <c r="E7" s="22"/>
      <c r="F7" s="22"/>
      <c r="G7" s="21"/>
      <c r="H7" s="51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59.99</v>
      </c>
      <c r="D8" s="22">
        <v>59.99</v>
      </c>
      <c r="E8" s="22"/>
      <c r="F8" s="22"/>
      <c r="G8" s="21"/>
      <c r="H8" s="51"/>
    </row>
    <row r="9" spans="1:8" s="1" customFormat="1" ht="18.75" customHeight="1">
      <c r="A9" s="6" t="s">
        <v>46</v>
      </c>
      <c r="B9" s="6" t="s">
        <v>47</v>
      </c>
      <c r="C9" s="22">
        <v>59.99</v>
      </c>
      <c r="D9" s="22">
        <v>59.99</v>
      </c>
      <c r="E9" s="22"/>
      <c r="F9" s="22"/>
      <c r="G9" s="21"/>
      <c r="H9" s="51"/>
    </row>
    <row r="10" spans="1:8" s="1" customFormat="1" ht="18.75" customHeight="1">
      <c r="A10" s="6" t="s">
        <v>48</v>
      </c>
      <c r="B10" s="6" t="s">
        <v>49</v>
      </c>
      <c r="C10" s="22">
        <v>59.99</v>
      </c>
      <c r="D10" s="22">
        <v>59.99</v>
      </c>
      <c r="E10" s="22"/>
      <c r="F10" s="22"/>
      <c r="G10" s="21"/>
      <c r="H10" s="51"/>
    </row>
    <row r="11" spans="1:8" s="1" customFormat="1" ht="18.75" customHeight="1">
      <c r="A11" s="6" t="s">
        <v>50</v>
      </c>
      <c r="B11" s="6" t="s">
        <v>51</v>
      </c>
      <c r="C11" s="22">
        <v>43.57</v>
      </c>
      <c r="D11" s="22">
        <v>43.57</v>
      </c>
      <c r="E11" s="22"/>
      <c r="F11" s="22"/>
      <c r="G11" s="21"/>
      <c r="H11" s="51"/>
    </row>
    <row r="12" spans="1:8" s="1" customFormat="1" ht="18.75" customHeight="1">
      <c r="A12" s="6" t="s">
        <v>52</v>
      </c>
      <c r="B12" s="6" t="s">
        <v>53</v>
      </c>
      <c r="C12" s="22">
        <v>43.57</v>
      </c>
      <c r="D12" s="22">
        <v>43.57</v>
      </c>
      <c r="E12" s="22"/>
      <c r="F12" s="22"/>
      <c r="G12" s="21"/>
      <c r="H12" s="51"/>
    </row>
    <row r="13" spans="1:8" s="1" customFormat="1" ht="18.75" customHeight="1">
      <c r="A13" s="6" t="s">
        <v>54</v>
      </c>
      <c r="B13" s="6" t="s">
        <v>55</v>
      </c>
      <c r="C13" s="22">
        <v>6.02</v>
      </c>
      <c r="D13" s="22">
        <v>6.02</v>
      </c>
      <c r="E13" s="22"/>
      <c r="F13" s="22"/>
      <c r="G13" s="21"/>
      <c r="H13" s="51"/>
    </row>
    <row r="14" spans="1:8" s="1" customFormat="1" ht="18.75" customHeight="1">
      <c r="A14" s="6" t="s">
        <v>56</v>
      </c>
      <c r="B14" s="6" t="s">
        <v>57</v>
      </c>
      <c r="C14" s="22">
        <v>37.55</v>
      </c>
      <c r="D14" s="22">
        <v>37.55</v>
      </c>
      <c r="E14" s="22"/>
      <c r="F14" s="22"/>
      <c r="G14" s="21"/>
      <c r="H14" s="51"/>
    </row>
    <row r="15" spans="1:8" s="1" customFormat="1" ht="18.75" customHeight="1">
      <c r="A15" s="6" t="s">
        <v>58</v>
      </c>
      <c r="B15" s="6" t="s">
        <v>59</v>
      </c>
      <c r="C15" s="22">
        <v>14.48</v>
      </c>
      <c r="D15" s="22">
        <v>14.48</v>
      </c>
      <c r="E15" s="22"/>
      <c r="F15" s="22"/>
      <c r="G15" s="21"/>
      <c r="H15" s="51"/>
    </row>
    <row r="16" spans="1:8" s="1" customFormat="1" ht="18.75" customHeight="1">
      <c r="A16" s="6" t="s">
        <v>60</v>
      </c>
      <c r="B16" s="6" t="s">
        <v>61</v>
      </c>
      <c r="C16" s="22">
        <v>14.48</v>
      </c>
      <c r="D16" s="22">
        <v>14.48</v>
      </c>
      <c r="E16" s="22"/>
      <c r="F16" s="22"/>
      <c r="G16" s="21"/>
      <c r="H16" s="51"/>
    </row>
    <row r="17" spans="1:8" s="1" customFormat="1" ht="18.75" customHeight="1">
      <c r="A17" s="6" t="s">
        <v>62</v>
      </c>
      <c r="B17" s="6" t="s">
        <v>63</v>
      </c>
      <c r="C17" s="22">
        <v>14.48</v>
      </c>
      <c r="D17" s="22">
        <v>14.48</v>
      </c>
      <c r="E17" s="22"/>
      <c r="F17" s="22"/>
      <c r="G17" s="21"/>
      <c r="H17" s="51"/>
    </row>
    <row r="18" spans="1:8" s="1" customFormat="1" ht="18.75" customHeight="1">
      <c r="A18" s="6" t="s">
        <v>64</v>
      </c>
      <c r="B18" s="6" t="s">
        <v>65</v>
      </c>
      <c r="C18" s="22">
        <v>579.68</v>
      </c>
      <c r="D18" s="22">
        <v>579.68</v>
      </c>
      <c r="E18" s="22"/>
      <c r="F18" s="22"/>
      <c r="G18" s="21"/>
      <c r="H18" s="51"/>
    </row>
    <row r="19" spans="1:8" s="1" customFormat="1" ht="18.75" customHeight="1">
      <c r="A19" s="6" t="s">
        <v>66</v>
      </c>
      <c r="B19" s="6" t="s">
        <v>67</v>
      </c>
      <c r="C19" s="22">
        <v>579.68</v>
      </c>
      <c r="D19" s="22">
        <v>579.68</v>
      </c>
      <c r="E19" s="22"/>
      <c r="F19" s="22"/>
      <c r="G19" s="21"/>
      <c r="H19" s="51"/>
    </row>
    <row r="20" spans="1:8" s="1" customFormat="1" ht="18.75" customHeight="1">
      <c r="A20" s="6" t="s">
        <v>68</v>
      </c>
      <c r="B20" s="6" t="s">
        <v>69</v>
      </c>
      <c r="C20" s="22">
        <v>579.68</v>
      </c>
      <c r="D20" s="22">
        <v>579.68</v>
      </c>
      <c r="E20" s="22"/>
      <c r="F20" s="22"/>
      <c r="G20" s="21"/>
      <c r="H20" s="51"/>
    </row>
    <row r="21" spans="1:8" s="1" customFormat="1" ht="18.75" customHeight="1">
      <c r="A21" s="6" t="s">
        <v>70</v>
      </c>
      <c r="B21" s="6" t="s">
        <v>71</v>
      </c>
      <c r="C21" s="22">
        <v>29.56</v>
      </c>
      <c r="D21" s="22">
        <v>29.56</v>
      </c>
      <c r="E21" s="22"/>
      <c r="F21" s="22"/>
      <c r="G21" s="21"/>
      <c r="H21" s="51"/>
    </row>
    <row r="22" spans="1:8" s="1" customFormat="1" ht="18.75" customHeight="1">
      <c r="A22" s="6" t="s">
        <v>66</v>
      </c>
      <c r="B22" s="6" t="s">
        <v>72</v>
      </c>
      <c r="C22" s="22">
        <v>29.56</v>
      </c>
      <c r="D22" s="22">
        <v>29.56</v>
      </c>
      <c r="E22" s="22"/>
      <c r="F22" s="22"/>
      <c r="G22" s="21"/>
      <c r="H22" s="51"/>
    </row>
    <row r="23" spans="1:8" s="1" customFormat="1" ht="18.75" customHeight="1">
      <c r="A23" s="6" t="s">
        <v>73</v>
      </c>
      <c r="B23" s="6" t="s">
        <v>74</v>
      </c>
      <c r="C23" s="22">
        <v>29.56</v>
      </c>
      <c r="D23" s="22">
        <v>29.56</v>
      </c>
      <c r="E23" s="22"/>
      <c r="F23" s="22"/>
      <c r="G23" s="21"/>
      <c r="H23" s="51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85</v>
      </c>
      <c r="D4" s="34"/>
      <c r="E4" s="34"/>
      <c r="F4" s="4"/>
      <c r="G4" s="13"/>
    </row>
    <row r="5" spans="1:7" s="1" customFormat="1" ht="17.25" customHeight="1">
      <c r="A5" s="4" t="s">
        <v>5</v>
      </c>
      <c r="B5" s="5" t="s">
        <v>6</v>
      </c>
      <c r="C5" s="35" t="s">
        <v>7</v>
      </c>
      <c r="D5" s="36" t="s">
        <v>28</v>
      </c>
      <c r="E5" s="37" t="s">
        <v>86</v>
      </c>
      <c r="F5" s="38" t="s">
        <v>87</v>
      </c>
      <c r="G5" s="13"/>
    </row>
    <row r="6" spans="1:7" s="1" customFormat="1" ht="17.25" customHeight="1">
      <c r="A6" s="39" t="s">
        <v>88</v>
      </c>
      <c r="B6" s="40">
        <v>727.28</v>
      </c>
      <c r="C6" s="41" t="s">
        <v>89</v>
      </c>
      <c r="D6" s="42">
        <f>'财拨总表（引用）'!B7</f>
        <v>727.28</v>
      </c>
      <c r="E6" s="42">
        <f>'财拨总表（引用）'!C7</f>
        <v>727.28</v>
      </c>
      <c r="F6" s="43">
        <f>'财拨总表（引用）'!D7</f>
        <v>0</v>
      </c>
      <c r="G6" s="13"/>
    </row>
    <row r="7" spans="1:7" s="1" customFormat="1" ht="17.25" customHeight="1">
      <c r="A7" s="39" t="s">
        <v>90</v>
      </c>
      <c r="B7" s="40">
        <v>727.28</v>
      </c>
      <c r="C7" s="44" t="str">
        <f>'支出总表（引用）'!A9</f>
        <v>社会保障和就业支出</v>
      </c>
      <c r="D7" s="45">
        <v>43.57</v>
      </c>
      <c r="E7" s="45">
        <v>43.57</v>
      </c>
      <c r="F7" s="46">
        <f>'财拨总表（引用）'!D8</f>
        <v>0</v>
      </c>
      <c r="G7" s="13"/>
    </row>
    <row r="8" spans="1:7" s="1" customFormat="1" ht="17.25" customHeight="1">
      <c r="A8" s="39" t="s">
        <v>91</v>
      </c>
      <c r="B8" s="40"/>
      <c r="C8" s="44" t="str">
        <f>'支出总表（引用）'!A10</f>
        <v>卫生健康支出</v>
      </c>
      <c r="D8" s="47">
        <f>'支出总表（引用）'!B10</f>
        <v>14.48</v>
      </c>
      <c r="E8" s="47">
        <v>14.48</v>
      </c>
      <c r="F8" s="46">
        <f>'财拨总表（引用）'!D9</f>
        <v>0</v>
      </c>
      <c r="G8" s="13"/>
    </row>
    <row r="9" spans="1:7" s="1" customFormat="1" ht="17.25" customHeight="1">
      <c r="A9" s="39" t="s">
        <v>92</v>
      </c>
      <c r="B9" s="40"/>
      <c r="C9" s="44" t="str">
        <f>'支出总表（引用）'!A11</f>
        <v>农林水支出</v>
      </c>
      <c r="D9" s="47">
        <f>'支出总表（引用）'!B11</f>
        <v>579.68</v>
      </c>
      <c r="E9" s="47">
        <v>579.68</v>
      </c>
      <c r="F9" s="46">
        <f>'财拨总表（引用）'!D10</f>
        <v>0</v>
      </c>
      <c r="G9" s="13"/>
    </row>
    <row r="10" spans="1:7" s="1" customFormat="1" ht="17.25" customHeight="1">
      <c r="A10" s="39" t="s">
        <v>93</v>
      </c>
      <c r="B10" s="21"/>
      <c r="C10" s="44" t="str">
        <f>'支出总表（引用）'!A12</f>
        <v>住房保障支出</v>
      </c>
      <c r="D10" s="47">
        <f>'支出总表（引用）'!B12</f>
        <v>29.56</v>
      </c>
      <c r="E10" s="47">
        <v>29.56</v>
      </c>
      <c r="F10" s="46">
        <f>'财拨总表（引用）'!D11</f>
        <v>0</v>
      </c>
      <c r="G10" s="13"/>
    </row>
    <row r="11" spans="1:7" s="1" customFormat="1" ht="17.25" customHeight="1">
      <c r="A11" s="48" t="s">
        <v>94</v>
      </c>
      <c r="B11" s="21"/>
      <c r="C11" s="44" t="s">
        <v>45</v>
      </c>
      <c r="D11" s="47">
        <v>59.99</v>
      </c>
      <c r="E11" s="47">
        <v>59.99</v>
      </c>
      <c r="F11" s="49"/>
      <c r="G11" s="13"/>
    </row>
    <row r="12" spans="1:7" s="1" customFormat="1" ht="17.25" customHeight="1">
      <c r="A12" s="50" t="s">
        <v>95</v>
      </c>
      <c r="B12" s="51"/>
      <c r="C12" s="52"/>
      <c r="D12" s="53"/>
      <c r="E12" s="53"/>
      <c r="F12" s="49"/>
      <c r="G12" s="13"/>
    </row>
    <row r="13" spans="1:7" s="1" customFormat="1" ht="17.25" customHeight="1">
      <c r="A13" s="54" t="s">
        <v>96</v>
      </c>
      <c r="B13" s="7"/>
      <c r="C13" s="52"/>
      <c r="D13" s="53"/>
      <c r="E13" s="53"/>
      <c r="F13" s="49"/>
      <c r="G13" s="13"/>
    </row>
    <row r="14" spans="1:7" s="1" customFormat="1" ht="17.25" customHeight="1">
      <c r="A14" s="55"/>
      <c r="B14" s="21"/>
      <c r="C14" s="56"/>
      <c r="D14" s="57"/>
      <c r="E14" s="57"/>
      <c r="F14" s="21"/>
      <c r="G14" s="13"/>
    </row>
    <row r="15" spans="1:7" s="1" customFormat="1" ht="17.25" customHeight="1">
      <c r="A15" s="55"/>
      <c r="B15" s="21"/>
      <c r="C15" s="56"/>
      <c r="D15" s="56"/>
      <c r="E15" s="56"/>
      <c r="F15" s="21"/>
      <c r="G15" s="13"/>
    </row>
    <row r="16" spans="1:7" s="1" customFormat="1" ht="17.25" customHeight="1">
      <c r="A16" s="58" t="s">
        <v>23</v>
      </c>
      <c r="B16" s="7">
        <f>B6</f>
        <v>727.28</v>
      </c>
      <c r="C16" s="58" t="s">
        <v>24</v>
      </c>
      <c r="D16" s="7">
        <f>'财拨总表（引用）'!B7</f>
        <v>727.28</v>
      </c>
      <c r="E16" s="7">
        <f>'财拨总表（引用）'!C7</f>
        <v>727.28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59" t="s">
        <v>97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5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76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28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727.28</v>
      </c>
      <c r="D7" s="22">
        <v>727.28</v>
      </c>
      <c r="E7" s="21"/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59.99</v>
      </c>
      <c r="D8" s="22">
        <v>59.99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59.99</v>
      </c>
      <c r="D9" s="22">
        <v>59.99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59.99</v>
      </c>
      <c r="D10" s="22">
        <v>59.99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43.57</v>
      </c>
      <c r="D11" s="22">
        <v>43.57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43.57</v>
      </c>
      <c r="D12" s="22">
        <v>43.57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6.02</v>
      </c>
      <c r="D13" s="22">
        <v>6.02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37.55</v>
      </c>
      <c r="D14" s="22">
        <v>37.55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14.48</v>
      </c>
      <c r="D15" s="22">
        <v>14.48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14.48</v>
      </c>
      <c r="D16" s="22">
        <v>14.48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14.48</v>
      </c>
      <c r="D17" s="22">
        <v>14.48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579.68</v>
      </c>
      <c r="D18" s="22">
        <v>579.68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579.68</v>
      </c>
      <c r="D19" s="22">
        <v>579.68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579.68</v>
      </c>
      <c r="D20" s="22">
        <v>579.68</v>
      </c>
      <c r="E20" s="21"/>
    </row>
    <row r="21" spans="1:5" s="1" customFormat="1" ht="18.75" customHeight="1">
      <c r="A21" s="6" t="s">
        <v>70</v>
      </c>
      <c r="B21" s="6" t="s">
        <v>71</v>
      </c>
      <c r="C21" s="22">
        <v>29.56</v>
      </c>
      <c r="D21" s="22">
        <v>29.56</v>
      </c>
      <c r="E21" s="21"/>
    </row>
    <row r="22" spans="1:5" s="1" customFormat="1" ht="18.75" customHeight="1">
      <c r="A22" s="6" t="s">
        <v>66</v>
      </c>
      <c r="B22" s="6" t="s">
        <v>72</v>
      </c>
      <c r="C22" s="22">
        <v>29.56</v>
      </c>
      <c r="D22" s="22">
        <v>29.56</v>
      </c>
      <c r="E22" s="21"/>
    </row>
    <row r="23" spans="1:5" s="1" customFormat="1" ht="18.75" customHeight="1">
      <c r="A23" s="6" t="s">
        <v>73</v>
      </c>
      <c r="B23" s="6" t="s">
        <v>74</v>
      </c>
      <c r="C23" s="22">
        <v>29.56</v>
      </c>
      <c r="D23" s="22">
        <v>29.56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98" bottom="0.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3">
      <selection activeCell="E40" sqref="E4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" customHeight="1">
      <c r="A1" s="14" t="s">
        <v>100</v>
      </c>
      <c r="B1" s="14"/>
      <c r="C1" s="14"/>
      <c r="D1" s="14"/>
      <c r="E1" s="14"/>
      <c r="F1" s="15"/>
      <c r="G1" s="15"/>
    </row>
    <row r="2" spans="1:7" s="1" customFormat="1" ht="21" customHeight="1">
      <c r="A2" s="16" t="s">
        <v>1</v>
      </c>
      <c r="B2" s="17"/>
      <c r="C2" s="17"/>
      <c r="D2" s="17"/>
      <c r="E2" s="18" t="s">
        <v>2</v>
      </c>
      <c r="F2" s="13"/>
      <c r="G2" s="13"/>
    </row>
    <row r="3" spans="1:7" s="1" customFormat="1" ht="17.25" customHeight="1">
      <c r="A3" s="4" t="s">
        <v>101</v>
      </c>
      <c r="B3" s="4"/>
      <c r="C3" s="4" t="s">
        <v>102</v>
      </c>
      <c r="D3" s="4"/>
      <c r="E3" s="4"/>
      <c r="F3" s="13"/>
      <c r="G3" s="13"/>
    </row>
    <row r="4" spans="1:7" s="1" customFormat="1" ht="21" customHeight="1">
      <c r="A4" s="4" t="s">
        <v>82</v>
      </c>
      <c r="B4" s="3" t="s">
        <v>83</v>
      </c>
      <c r="C4" s="19" t="s">
        <v>28</v>
      </c>
      <c r="D4" s="19" t="s">
        <v>103</v>
      </c>
      <c r="E4" s="19" t="s">
        <v>104</v>
      </c>
      <c r="F4" s="13"/>
      <c r="G4" s="13"/>
    </row>
    <row r="5" spans="1:7" s="1" customFormat="1" ht="21" customHeight="1">
      <c r="A5" s="5" t="s">
        <v>42</v>
      </c>
      <c r="B5" s="5" t="s">
        <v>42</v>
      </c>
      <c r="C5" s="20">
        <v>1</v>
      </c>
      <c r="D5" s="20">
        <f>C5+1</f>
        <v>2</v>
      </c>
      <c r="E5" s="20">
        <f>D5+1</f>
        <v>3</v>
      </c>
      <c r="F5" s="13"/>
      <c r="G5" s="13"/>
    </row>
    <row r="6" spans="1:8" s="1" customFormat="1" ht="18.75" customHeight="1">
      <c r="A6" s="6" t="s">
        <v>43</v>
      </c>
      <c r="B6" s="6" t="s">
        <v>28</v>
      </c>
      <c r="C6" s="22">
        <v>609.69</v>
      </c>
      <c r="D6" s="22">
        <v>370.89</v>
      </c>
      <c r="E6" s="21">
        <v>238.8</v>
      </c>
      <c r="F6" s="31"/>
      <c r="G6" s="31"/>
      <c r="H6" s="11"/>
    </row>
    <row r="7" spans="1:5" s="1" customFormat="1" ht="18.75" customHeight="1">
      <c r="A7" s="6"/>
      <c r="B7" s="6" t="s">
        <v>105</v>
      </c>
      <c r="C7" s="22">
        <v>364.87</v>
      </c>
      <c r="D7" s="22">
        <v>364.87</v>
      </c>
      <c r="E7" s="21"/>
    </row>
    <row r="8" spans="1:5" s="1" customFormat="1" ht="18.75" customHeight="1">
      <c r="A8" s="6" t="s">
        <v>106</v>
      </c>
      <c r="B8" s="6" t="s">
        <v>107</v>
      </c>
      <c r="C8" s="22">
        <v>35.69</v>
      </c>
      <c r="D8" s="22">
        <v>35.69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90.48</v>
      </c>
      <c r="D9" s="22">
        <v>90.48</v>
      </c>
      <c r="E9" s="21"/>
    </row>
    <row r="10" spans="1:5" s="1" customFormat="1" ht="18.75" customHeight="1">
      <c r="A10" s="6" t="s">
        <v>110</v>
      </c>
      <c r="B10" s="6" t="s">
        <v>111</v>
      </c>
      <c r="C10" s="22">
        <v>84.79</v>
      </c>
      <c r="D10" s="22">
        <v>84.79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35.4</v>
      </c>
      <c r="D11" s="22">
        <v>35.4</v>
      </c>
      <c r="E11" s="21"/>
    </row>
    <row r="12" spans="1:5" s="1" customFormat="1" ht="18.75" customHeight="1">
      <c r="A12" s="6" t="s">
        <v>114</v>
      </c>
      <c r="B12" s="6" t="s">
        <v>115</v>
      </c>
      <c r="C12" s="22">
        <v>10.51</v>
      </c>
      <c r="D12" s="22">
        <v>10.51</v>
      </c>
      <c r="E12" s="21"/>
    </row>
    <row r="13" spans="1:5" s="1" customFormat="1" ht="18.75" customHeight="1">
      <c r="A13" s="6" t="s">
        <v>116</v>
      </c>
      <c r="B13" s="6" t="s">
        <v>117</v>
      </c>
      <c r="C13" s="22">
        <v>37.55</v>
      </c>
      <c r="D13" s="22">
        <v>37.55</v>
      </c>
      <c r="E13" s="21"/>
    </row>
    <row r="14" spans="1:5" s="1" customFormat="1" ht="18.75" customHeight="1">
      <c r="A14" s="6" t="s">
        <v>118</v>
      </c>
      <c r="B14" s="6" t="s">
        <v>119</v>
      </c>
      <c r="C14" s="22">
        <v>14.48</v>
      </c>
      <c r="D14" s="22">
        <v>14.48</v>
      </c>
      <c r="E14" s="21"/>
    </row>
    <row r="15" spans="1:5" s="1" customFormat="1" ht="18.75" customHeight="1">
      <c r="A15" s="6" t="s">
        <v>120</v>
      </c>
      <c r="B15" s="6" t="s">
        <v>121</v>
      </c>
      <c r="C15" s="22">
        <v>29.56</v>
      </c>
      <c r="D15" s="22">
        <v>29.56</v>
      </c>
      <c r="E15" s="21"/>
    </row>
    <row r="16" spans="1:5" s="1" customFormat="1" ht="18.75" customHeight="1">
      <c r="A16" s="6" t="s">
        <v>122</v>
      </c>
      <c r="B16" s="6" t="s">
        <v>123</v>
      </c>
      <c r="C16" s="22">
        <v>26.41</v>
      </c>
      <c r="D16" s="22">
        <v>26.41</v>
      </c>
      <c r="E16" s="21"/>
    </row>
    <row r="17" spans="1:5" s="1" customFormat="1" ht="18.75" customHeight="1">
      <c r="A17" s="6"/>
      <c r="B17" s="6" t="s">
        <v>124</v>
      </c>
      <c r="C17" s="22">
        <v>238.8</v>
      </c>
      <c r="D17" s="22"/>
      <c r="E17" s="21">
        <v>238.8</v>
      </c>
    </row>
    <row r="18" spans="1:5" s="1" customFormat="1" ht="18.75" customHeight="1">
      <c r="A18" s="6" t="s">
        <v>125</v>
      </c>
      <c r="B18" s="6" t="s">
        <v>126</v>
      </c>
      <c r="C18" s="22">
        <v>16</v>
      </c>
      <c r="D18" s="22"/>
      <c r="E18" s="21">
        <v>16</v>
      </c>
    </row>
    <row r="19" spans="1:5" s="1" customFormat="1" ht="18.75" customHeight="1">
      <c r="A19" s="6" t="s">
        <v>127</v>
      </c>
      <c r="B19" s="6" t="s">
        <v>128</v>
      </c>
      <c r="C19" s="22">
        <v>0.53</v>
      </c>
      <c r="D19" s="22"/>
      <c r="E19" s="21">
        <v>0.53</v>
      </c>
    </row>
    <row r="20" spans="1:5" s="1" customFormat="1" ht="18.75" customHeight="1">
      <c r="A20" s="6" t="s">
        <v>129</v>
      </c>
      <c r="B20" s="6" t="s">
        <v>130</v>
      </c>
      <c r="C20" s="22">
        <v>5.25</v>
      </c>
      <c r="D20" s="22"/>
      <c r="E20" s="21">
        <v>5.25</v>
      </c>
    </row>
    <row r="21" spans="1:5" s="1" customFormat="1" ht="18.75" customHeight="1">
      <c r="A21" s="6" t="s">
        <v>131</v>
      </c>
      <c r="B21" s="6" t="s">
        <v>132</v>
      </c>
      <c r="C21" s="22">
        <v>15</v>
      </c>
      <c r="D21" s="22"/>
      <c r="E21" s="21">
        <v>15</v>
      </c>
    </row>
    <row r="22" spans="1:5" s="1" customFormat="1" ht="18.75" customHeight="1">
      <c r="A22" s="6" t="s">
        <v>133</v>
      </c>
      <c r="B22" s="6" t="s">
        <v>134</v>
      </c>
      <c r="C22" s="22">
        <v>38</v>
      </c>
      <c r="D22" s="22"/>
      <c r="E22" s="21">
        <v>38</v>
      </c>
    </row>
    <row r="23" spans="1:5" s="1" customFormat="1" ht="18.75" customHeight="1">
      <c r="A23" s="6" t="s">
        <v>135</v>
      </c>
      <c r="B23" s="6" t="s">
        <v>136</v>
      </c>
      <c r="C23" s="22">
        <v>15.44</v>
      </c>
      <c r="D23" s="22"/>
      <c r="E23" s="21">
        <v>15.44</v>
      </c>
    </row>
    <row r="24" spans="1:5" s="1" customFormat="1" ht="18.75" customHeight="1">
      <c r="A24" s="6" t="s">
        <v>137</v>
      </c>
      <c r="B24" s="6" t="s">
        <v>138</v>
      </c>
      <c r="C24" s="22">
        <v>2.1</v>
      </c>
      <c r="D24" s="22"/>
      <c r="E24" s="21">
        <v>2.1</v>
      </c>
    </row>
    <row r="25" spans="1:5" s="1" customFormat="1" ht="18.75" customHeight="1">
      <c r="A25" s="6" t="s">
        <v>139</v>
      </c>
      <c r="B25" s="6" t="s">
        <v>140</v>
      </c>
      <c r="C25" s="22">
        <v>33.78</v>
      </c>
      <c r="D25" s="22"/>
      <c r="E25" s="21">
        <v>33.78</v>
      </c>
    </row>
    <row r="26" spans="1:5" s="1" customFormat="1" ht="18.75" customHeight="1">
      <c r="A26" s="6" t="s">
        <v>141</v>
      </c>
      <c r="B26" s="6" t="s">
        <v>142</v>
      </c>
      <c r="C26" s="22">
        <v>17.7</v>
      </c>
      <c r="D26" s="22"/>
      <c r="E26" s="21">
        <v>17.7</v>
      </c>
    </row>
    <row r="27" spans="1:5" s="1" customFormat="1" ht="18.75" customHeight="1">
      <c r="A27" s="6" t="s">
        <v>143</v>
      </c>
      <c r="B27" s="6" t="s">
        <v>144</v>
      </c>
      <c r="C27" s="22">
        <v>95</v>
      </c>
      <c r="D27" s="22"/>
      <c r="E27" s="21">
        <v>95</v>
      </c>
    </row>
    <row r="28" spans="1:5" s="1" customFormat="1" ht="18.75" customHeight="1">
      <c r="A28" s="6"/>
      <c r="B28" s="6" t="s">
        <v>145</v>
      </c>
      <c r="C28" s="22">
        <v>6.02</v>
      </c>
      <c r="D28" s="22">
        <v>6.02</v>
      </c>
      <c r="E28" s="21"/>
    </row>
    <row r="29" spans="1:5" s="1" customFormat="1" ht="18.75" customHeight="1">
      <c r="A29" s="6" t="s">
        <v>146</v>
      </c>
      <c r="B29" s="6" t="s">
        <v>147</v>
      </c>
      <c r="C29" s="22">
        <v>2.23</v>
      </c>
      <c r="D29" s="22">
        <v>2.23</v>
      </c>
      <c r="E29" s="21"/>
    </row>
    <row r="30" spans="1:5" s="1" customFormat="1" ht="18.75" customHeight="1">
      <c r="A30" s="6" t="s">
        <v>148</v>
      </c>
      <c r="B30" s="6" t="s">
        <v>149</v>
      </c>
      <c r="C30" s="22">
        <v>0.02</v>
      </c>
      <c r="D30" s="22">
        <v>0.02</v>
      </c>
      <c r="E30" s="21"/>
    </row>
    <row r="31" spans="1:5" s="1" customFormat="1" ht="18.75" customHeight="1">
      <c r="A31" s="6" t="s">
        <v>150</v>
      </c>
      <c r="B31" s="6" t="s">
        <v>151</v>
      </c>
      <c r="C31" s="22">
        <v>0.13</v>
      </c>
      <c r="D31" s="22">
        <v>0.13</v>
      </c>
      <c r="E31" s="21"/>
    </row>
    <row r="32" spans="1:5" s="1" customFormat="1" ht="18.75" customHeight="1">
      <c r="A32" s="6" t="s">
        <v>152</v>
      </c>
      <c r="B32" s="6" t="s">
        <v>153</v>
      </c>
      <c r="C32" s="22">
        <v>2.8</v>
      </c>
      <c r="D32" s="22">
        <v>2.8</v>
      </c>
      <c r="E32" s="21"/>
    </row>
    <row r="33" spans="1:5" s="1" customFormat="1" ht="18.75" customHeight="1">
      <c r="A33" s="6" t="s">
        <v>154</v>
      </c>
      <c r="B33" s="6" t="s">
        <v>155</v>
      </c>
      <c r="C33" s="22">
        <v>0.84</v>
      </c>
      <c r="D33" s="22">
        <v>0.84</v>
      </c>
      <c r="E33" s="2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" header="0.5" footer="0.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37.14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16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157</v>
      </c>
      <c r="B4" s="5" t="s">
        <v>158</v>
      </c>
      <c r="C4" s="5" t="s">
        <v>28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43</v>
      </c>
      <c r="B6" s="6" t="s">
        <v>28</v>
      </c>
      <c r="C6" s="22">
        <v>49.22</v>
      </c>
      <c r="D6" s="22"/>
      <c r="E6" s="22">
        <v>15.44</v>
      </c>
      <c r="F6" s="21">
        <v>33.78</v>
      </c>
      <c r="G6" s="21"/>
    </row>
    <row r="7" spans="1:7" s="1" customFormat="1" ht="22.5" customHeight="1">
      <c r="A7" s="6" t="s">
        <v>163</v>
      </c>
      <c r="B7" s="6" t="s">
        <v>164</v>
      </c>
      <c r="C7" s="22">
        <v>49.22</v>
      </c>
      <c r="D7" s="22"/>
      <c r="E7" s="22">
        <v>15.44</v>
      </c>
      <c r="F7" s="21">
        <v>33.78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98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6.7109375" style="1" customWidth="1"/>
    <col min="2" max="2" width="33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76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28</v>
      </c>
      <c r="D5" s="19" t="s">
        <v>77</v>
      </c>
      <c r="E5" s="19" t="s">
        <v>78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98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166</v>
      </c>
      <c r="B2" s="2"/>
      <c r="C2" s="2"/>
    </row>
    <row r="3" s="1" customFormat="1" ht="17.25" customHeight="1"/>
    <row r="4" spans="1:3" s="1" customFormat="1" ht="15.75" customHeight="1">
      <c r="A4" s="3" t="s">
        <v>167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727.28</v>
      </c>
      <c r="C7" s="12"/>
      <c r="D7" s="11"/>
      <c r="F7" s="11"/>
    </row>
    <row r="8" spans="1:3" s="1" customFormat="1" ht="27.75" customHeight="1">
      <c r="A8" s="6" t="s">
        <v>45</v>
      </c>
      <c r="B8" s="7">
        <v>59.99</v>
      </c>
      <c r="C8" s="12"/>
    </row>
    <row r="9" spans="1:3" s="1" customFormat="1" ht="27.75" customHeight="1">
      <c r="A9" s="6" t="s">
        <v>51</v>
      </c>
      <c r="B9" s="7">
        <v>43.57</v>
      </c>
      <c r="C9" s="12"/>
    </row>
    <row r="10" spans="1:3" s="1" customFormat="1" ht="27.75" customHeight="1">
      <c r="A10" s="6" t="s">
        <v>59</v>
      </c>
      <c r="B10" s="7">
        <v>14.48</v>
      </c>
      <c r="C10" s="12"/>
    </row>
    <row r="11" spans="1:3" s="1" customFormat="1" ht="27.75" customHeight="1">
      <c r="A11" s="6" t="s">
        <v>65</v>
      </c>
      <c r="B11" s="7">
        <v>579.68</v>
      </c>
      <c r="C11" s="12"/>
    </row>
    <row r="12" spans="1:3" s="1" customFormat="1" ht="27.75" customHeight="1">
      <c r="A12" s="6" t="s">
        <v>71</v>
      </c>
      <c r="B12" s="7">
        <v>29.56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2020-08-14T05:20:09Z</dcterms:created>
  <dcterms:modified xsi:type="dcterms:W3CDTF">2021-05-31T12:19:19Z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  <property fmtid="{D5CDD505-2E9C-101B-9397-08002B2CF9AE}" pid="4" name="I">
    <vt:lpwstr>B6ACD62461CA4B51871E108843A91D87</vt:lpwstr>
  </property>
</Properties>
</file>