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5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'部门收入总表'!$A$1:$O$21</definedName>
    <definedName name="_xlnm.Print_Area" localSheetId="3">'部门支出总表'!$A$1:$H$20</definedName>
    <definedName name="_xlnm.Print_Area" localSheetId="4">'财拨收支总表'!$A$1:$F$28</definedName>
    <definedName name="_xlnm.Print_Area" localSheetId="10">'财拨总表（引用）'!$A$1:$D$21</definedName>
    <definedName name="_xlnm.Print_Area" localSheetId="0">'封面'!$A$1:$P$20</definedName>
    <definedName name="_xlnm.Print_Area" localSheetId="7">'三公表'!$A$1:$G$24</definedName>
    <definedName name="_xlnm.Print_Area" localSheetId="1">'收支预算总表'!$A$1:$D$30</definedName>
    <definedName name="_xlnm.Print_Area" localSheetId="6">'一般公共预算基本支出表'!$A$1:$E$22</definedName>
    <definedName name="_xlnm.Print_Area" localSheetId="5">'一般公共预算支出表'!$A$1:$E$24</definedName>
    <definedName name="_xlnm.Print_Area" localSheetId="8">'政府性基金'!$A$1:$E$18</definedName>
    <definedName name="_xlnm.Print_Area" localSheetId="9">'支出总表（引用）'!$A$1:$C$12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<sst xmlns="http://schemas.openxmlformats.org/spreadsheetml/2006/main" count="325" uniqueCount="200">
  <si>
    <t>总计</t>
  </si>
  <si>
    <t>2019年部门预算表</t>
  </si>
  <si>
    <t>部门名称：赣州市国土资源局赣县区分局</t>
  </si>
  <si>
    <t>总计(合计)</t>
  </si>
  <si>
    <t>编制日期：2019年6月10日</t>
  </si>
  <si>
    <t>编制单位：赣州市国土资源局赣县区分局</t>
  </si>
  <si>
    <t>单位负责人签章：谢博</t>
  </si>
  <si>
    <t>财务负责人签章：吴国平</t>
  </si>
  <si>
    <t>制表人签章：陈金兰</t>
  </si>
  <si>
    <t>收支预算总表</t>
  </si>
  <si>
    <t>填报单位: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</si>
  <si>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</si>
  <si>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</si>
  <si>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</si>
  <si>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</si>
  <si>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</si>
  <si>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</si>
  <si>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</si>
  <si>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自然资源海洋气象等支出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</si>
  <si>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</si>
  <si>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</si>
  <si>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</si>
  <si>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</si>
  <si>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</si>
  <si>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</si>
  <si>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</si>
  <si>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</si>
  <si>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</si>
  <si>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</si>
  <si>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</si>
  <si>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</si>
  <si>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</si>
  <si>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</si>
  <si>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</si>
  <si>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用事业基金弥补收支差额(总计)</t>
  </si>
  <si>
    <t>结转下年</t>
  </si>
  <si>
    <t>八、上年结转（结余）</t>
  </si>
  <si>
    <t>上年结转结余(总计)</t>
  </si>
  <si>
    <t>收入总计</t>
  </si>
  <si>
    <t>支出总计</t>
  </si>
  <si>
    <t>部门收入总表</t>
  </si>
  <si>
    <t>填报单位：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</si>
  <si>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</si>
  <si>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</si>
  <si>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</si>
  <si>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</si>
  <si>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</si>
  <si>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</si>
  <si>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</si>
  <si>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</si>
  <si>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</si>
  <si>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</si>
  <si>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</si>
  <si>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</si>
  <si>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</si>
  <si>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</si>
  <si>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</si>
  <si>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</si>
  <si>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</si>
  <si>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220</t>
  </si>
  <si>
    <t xml:space="preserve">  22001</t>
  </si>
  <si>
    <t>自然资源事务</t>
  </si>
  <si>
    <t>2200101</t>
  </si>
  <si>
    <t xml:space="preserve">    行政运行</t>
  </si>
  <si>
    <t>2200102</t>
  </si>
  <si>
    <t>一般行政管理事务</t>
  </si>
  <si>
    <t>208</t>
  </si>
  <si>
    <t xml:space="preserve"> 20805</t>
  </si>
  <si>
    <t xml:space="preserve">  行政事业单位离退休</t>
  </si>
  <si>
    <t xml:space="preserve">   2080501</t>
  </si>
  <si>
    <t xml:space="preserve">   行政单位离退休</t>
  </si>
  <si>
    <t xml:space="preserve">   2080505</t>
  </si>
  <si>
    <t>　　机关事业单位基本养老保险缴费支出</t>
  </si>
  <si>
    <t>210</t>
  </si>
  <si>
    <t xml:space="preserve">  21011</t>
  </si>
  <si>
    <t>　行政事业单位医疗</t>
  </si>
  <si>
    <t xml:space="preserve">    2101101</t>
  </si>
  <si>
    <t>　　行政单位医疗</t>
  </si>
  <si>
    <t>221</t>
  </si>
  <si>
    <t xml:space="preserve">  22102</t>
  </si>
  <si>
    <t>　住房改革支出</t>
  </si>
  <si>
    <t xml:space="preserve">    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</si>
  <si>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</si>
  <si>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</si>
  <si>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</si>
  <si>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</si>
  <si>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</si>
  <si>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</si>
  <si>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</si>
  <si>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</si>
  <si>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</si>
  <si>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</si>
  <si>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 xml:space="preserve"> </t>
  </si>
  <si>
    <t xml:space="preserve">  208</t>
  </si>
  <si>
    <t xml:space="preserve">    行政事业单位离退休</t>
  </si>
  <si>
    <t xml:space="preserve"> 22102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</si>
  <si>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</si>
  <si>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</si>
  <si>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</si>
  <si>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</si>
  <si>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</si>
  <si>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</si>
  <si>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</si>
  <si>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</si>
  <si>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</si>
  <si>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</si>
  <si>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</si>
  <si>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</si>
  <si>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</si>
  <si>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</si>
  <si>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</si>
  <si>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</si>
  <si>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</si>
  <si>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 xml:space="preserve"> 21011</t>
  </si>
  <si>
    <t>一般公共预算基本支出表</t>
  </si>
  <si>
    <t>支出经济分类科目</t>
  </si>
  <si>
    <t>2019年基本支出</t>
  </si>
  <si>
    <t>人员经费</t>
  </si>
  <si>
    <t>公用经费</t>
  </si>
  <si>
    <t>301</t>
  </si>
  <si>
    <t>工资福利支出</t>
  </si>
  <si>
    <t>30101</t>
  </si>
  <si>
    <t>　基本工资</t>
  </si>
  <si>
    <t>3010201</t>
  </si>
  <si>
    <t>　津补贴</t>
  </si>
  <si>
    <t>3010202</t>
  </si>
  <si>
    <t>　特殊岗位津贴</t>
  </si>
  <si>
    <t>3010301</t>
  </si>
  <si>
    <t>　一次性奖金</t>
  </si>
  <si>
    <t>300107</t>
  </si>
  <si>
    <t xml:space="preserve">  绩效工资</t>
  </si>
  <si>
    <t>30108</t>
  </si>
  <si>
    <t>　机关事业单位基本养老保险缴费</t>
  </si>
  <si>
    <t>3011001</t>
  </si>
  <si>
    <t>　基本医疗保险缴费</t>
  </si>
  <si>
    <t>3011002</t>
  </si>
  <si>
    <t>　职工大病医疗保险缴费</t>
  </si>
  <si>
    <t>30113</t>
  </si>
  <si>
    <t>　住房公积金</t>
  </si>
  <si>
    <t>30318</t>
  </si>
  <si>
    <t xml:space="preserve">  高温津贴</t>
  </si>
  <si>
    <t>3019902</t>
  </si>
  <si>
    <t>　临时聘用人员工资</t>
  </si>
  <si>
    <t>302</t>
  </si>
  <si>
    <t>商品和服务支出</t>
  </si>
  <si>
    <t>30201</t>
  </si>
  <si>
    <t>　办公费</t>
  </si>
  <si>
    <t>30202</t>
  </si>
  <si>
    <t>　印刷费</t>
  </si>
  <si>
    <t>3020702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</si>
  <si>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</si>
  <si>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</si>
  <si>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</si>
  <si>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</si>
  <si>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</si>
  <si>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</si>
  <si>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</si>
  <si>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30217</t>
  </si>
  <si>
    <t>　公务接待费</t>
  </si>
  <si>
    <t>30228</t>
  </si>
  <si>
    <t>　工会经费</t>
  </si>
  <si>
    <t>30229</t>
  </si>
  <si>
    <t>　福利费</t>
  </si>
  <si>
    <t>3023901</t>
  </si>
  <si>
    <t>　公务交通补贴</t>
  </si>
  <si>
    <t>30299</t>
  </si>
  <si>
    <t>　其他商品和服务支出</t>
  </si>
  <si>
    <t>303</t>
  </si>
  <si>
    <t>对个人和家庭的补助</t>
  </si>
  <si>
    <t>3030214</t>
  </si>
  <si>
    <t>退休生活补贴</t>
  </si>
  <si>
    <t>3030501</t>
  </si>
  <si>
    <t>　遗属生活补助费</t>
  </si>
  <si>
    <t>3010801</t>
  </si>
  <si>
    <t xml:space="preserve">  独生子女费</t>
  </si>
  <si>
    <t>3030901</t>
  </si>
  <si>
    <t>　独生子女奖励金</t>
  </si>
  <si>
    <t>30316</t>
  </si>
  <si>
    <t xml:space="preserve">  离退休人员交通费</t>
  </si>
  <si>
    <t>30317</t>
  </si>
  <si>
    <t xml:space="preserve">  离退休人员住宅电话费补助费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</si>
  <si>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</si>
  <si>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</si>
  <si>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</si>
  <si>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</si>
  <si>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</si>
  <si>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</si>
  <si>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</si>
  <si>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</si>
  <si>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</si>
  <si>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61001</t>
  </si>
  <si>
    <t>国土局机关</t>
  </si>
  <si>
    <t>政府性基金预算支出表</t>
  </si>
  <si>
    <t xml:space="preserve">                    </t>
  </si>
  <si>
    <t>支出预算总表</t>
  </si>
  <si>
    <t>科目名称</t>
  </si>
  <si>
    <t>功能科目类名称</t>
  </si>
  <si>
    <t>财政拨款预算表</t>
  </si>
  <si>
    <t>财政拨款(总计)</t>
  </si>
  <si>
    <t>政府性基金收入(总计)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</si>
</sst>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_(* #,##0_);_(* \(#,##0\);_(* &quot;-&quot;_);_(@_)"/>
    <numFmt numFmtId="180" formatCode="0.00_ "/>
    <numFmt numFmtId="181" formatCode="#,##0.0000"/>
    <numFmt numFmtId="182" formatCode="0.00_);\(0.00\)"/>
  </numFmts>
  <fonts count="5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0"/>
      <color indexed="8"/>
      <name val="Calibri"/>
      <family val="2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6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33" borderId="9" xfId="0" applyNumberFormat="1" applyFont="1" applyFill="1" applyBorder="1" applyAlignment="1" applyProtection="1">
      <alignment horizontal="left" vertical="center" wrapText="1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4" fontId="4" fillId="33" borderId="12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33" borderId="13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9" fillId="0" borderId="9" xfId="0" applyNumberFormat="1" applyFont="1" applyBorder="1" applyAlignment="1" applyProtection="1">
      <alignment horizontal="left" vertical="center" wrapText="1"/>
      <protection/>
    </xf>
    <xf numFmtId="0" fontId="9" fillId="0" borderId="18" xfId="0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7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2" fillId="0" borderId="18" xfId="0" applyFont="1" applyBorder="1" applyAlignment="1" applyProtection="1">
      <alignment horizontal="center"/>
      <protection/>
    </xf>
    <xf numFmtId="4" fontId="4" fillId="0" borderId="18" xfId="0" applyNumberFormat="1" applyFont="1" applyBorder="1" applyAlignment="1" applyProtection="1">
      <alignment horizontal="right" vertical="center" wrapText="1"/>
      <protection/>
    </xf>
    <xf numFmtId="180" fontId="9" fillId="0" borderId="18" xfId="0" applyNumberFormat="1" applyFont="1" applyBorder="1" applyAlignment="1" applyProtection="1">
      <alignment/>
      <protection/>
    </xf>
    <xf numFmtId="4" fontId="4" fillId="0" borderId="19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57" fillId="0" borderId="18" xfId="0" applyNumberFormat="1" applyFont="1" applyFill="1" applyBorder="1" applyAlignment="1" applyProtection="1">
      <alignment horizontal="left" vertical="center" wrapText="1"/>
      <protection/>
    </xf>
    <xf numFmtId="40" fontId="57" fillId="0" borderId="18" xfId="0" applyNumberFormat="1" applyFont="1" applyFill="1" applyBorder="1" applyAlignment="1" applyProtection="1">
      <alignment horizontal="center" vertical="center" wrapText="1"/>
      <protection/>
    </xf>
    <xf numFmtId="49" fontId="57" fillId="0" borderId="2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wrapText="1"/>
      <protection/>
    </xf>
    <xf numFmtId="0" fontId="2" fillId="0" borderId="18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8" xfId="0" applyNumberFormat="1" applyFont="1" applyBorder="1" applyAlignment="1" applyProtection="1">
      <alignment horizontal="left" vertical="center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8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" fontId="4" fillId="0" borderId="18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1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/>
      <protection/>
    </xf>
    <xf numFmtId="182" fontId="2" fillId="0" borderId="18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6" fillId="34" borderId="0" xfId="0" applyFont="1" applyFill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top"/>
      <protection/>
    </xf>
    <xf numFmtId="3" fontId="19" fillId="34" borderId="0" xfId="0" applyNumberFormat="1" applyFont="1" applyFill="1" applyBorder="1" applyAlignment="1" applyProtection="1">
      <alignment/>
      <protection/>
    </xf>
    <xf numFmtId="4" fontId="5" fillId="33" borderId="0" xfId="0" applyNumberFormat="1" applyFont="1" applyFill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22">
      <selection activeCell="N12" sqref="N12"/>
    </sheetView>
  </sheetViews>
  <sheetFormatPr defaultColWidth="9.140625" defaultRowHeight="12.75" customHeight="1"/>
  <cols>
    <col min="1" max="5" width="9.140625" style="1" customWidth="1"/>
    <col min="6" max="10" width="9.140625" style="99" customWidth="1"/>
    <col min="11" max="16384" width="9.140625" style="1" customWidth="1"/>
  </cols>
  <sheetData>
    <row r="1" spans="1:21" ht="12.75">
      <c r="A1" s="100"/>
      <c r="T1" s="11"/>
      <c r="U1" s="118" t="s">
        <v>0</v>
      </c>
    </row>
    <row r="2" ht="42" customHeight="1">
      <c r="T2" s="11"/>
    </row>
    <row r="3" spans="1:20" ht="61.5" customHeight="1">
      <c r="A3" s="101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S3" s="11"/>
      <c r="T3" s="11"/>
    </row>
    <row r="4" spans="2:19" ht="38.25" customHeight="1">
      <c r="B4" s="102"/>
      <c r="C4" s="102"/>
      <c r="D4" s="102"/>
      <c r="E4" s="102"/>
      <c r="F4" s="103"/>
      <c r="G4" s="103"/>
      <c r="H4" s="104"/>
      <c r="I4" s="104"/>
      <c r="J4" s="104"/>
      <c r="K4" s="102"/>
      <c r="L4" s="102"/>
      <c r="M4" s="102"/>
      <c r="N4" s="102"/>
      <c r="O4" s="102"/>
      <c r="P4" s="102"/>
      <c r="Q4" s="11"/>
      <c r="R4" s="11"/>
      <c r="S4" s="11"/>
    </row>
    <row r="5" spans="1:17" ht="12.75">
      <c r="A5" s="11"/>
      <c r="B5" s="11"/>
      <c r="F5" s="105"/>
      <c r="G5" s="105"/>
      <c r="J5" s="105"/>
      <c r="K5" s="11"/>
      <c r="L5" s="11"/>
      <c r="Q5" s="11"/>
    </row>
    <row r="6" spans="2:17" ht="25.5" customHeight="1">
      <c r="B6" s="11"/>
      <c r="F6" s="106" t="s">
        <v>2</v>
      </c>
      <c r="G6" s="106"/>
      <c r="H6" s="107"/>
      <c r="I6" s="107"/>
      <c r="J6" s="107"/>
      <c r="K6" s="112"/>
      <c r="L6" s="113"/>
      <c r="M6" s="112"/>
      <c r="Q6" s="11"/>
    </row>
    <row r="7" spans="2:13" ht="22.5">
      <c r="B7" s="11"/>
      <c r="C7" s="11"/>
      <c r="F7" s="106"/>
      <c r="G7" s="106"/>
      <c r="H7" s="106"/>
      <c r="I7" s="106"/>
      <c r="J7" s="106"/>
      <c r="K7" s="114"/>
      <c r="L7" s="114"/>
      <c r="M7" s="114"/>
    </row>
    <row r="8" spans="3:13" ht="22.5">
      <c r="C8" s="11"/>
      <c r="F8" s="106"/>
      <c r="G8" s="106"/>
      <c r="H8" s="106"/>
      <c r="I8" s="106"/>
      <c r="J8" s="106"/>
      <c r="K8" s="114"/>
      <c r="L8" s="114"/>
      <c r="M8" s="114"/>
    </row>
    <row r="9" spans="3:255" ht="22.5">
      <c r="C9" s="11"/>
      <c r="D9" s="11"/>
      <c r="F9" s="106"/>
      <c r="G9" s="106"/>
      <c r="H9" s="106"/>
      <c r="I9" s="106"/>
      <c r="J9" s="106"/>
      <c r="K9" s="114"/>
      <c r="L9" s="114"/>
      <c r="M9" s="114"/>
      <c r="IS9" s="11"/>
      <c r="IT9" s="11"/>
      <c r="IU9" s="119" t="s">
        <v>3</v>
      </c>
    </row>
    <row r="10" spans="4:255" ht="24.75" customHeight="1">
      <c r="D10" s="11"/>
      <c r="F10" s="108" t="s">
        <v>4</v>
      </c>
      <c r="G10" s="106"/>
      <c r="H10" s="106"/>
      <c r="I10" s="106"/>
      <c r="J10" s="106"/>
      <c r="K10" s="114"/>
      <c r="L10" s="114"/>
      <c r="M10" s="114"/>
      <c r="IS10" s="11"/>
      <c r="IU10" s="11"/>
    </row>
    <row r="11" spans="6:255" ht="22.5">
      <c r="F11" s="106"/>
      <c r="G11" s="106"/>
      <c r="H11" s="106"/>
      <c r="I11" s="106"/>
      <c r="J11" s="106"/>
      <c r="K11" s="114"/>
      <c r="L11" s="114"/>
      <c r="M11" s="114"/>
      <c r="IS11" s="11"/>
      <c r="IU11" s="11"/>
    </row>
    <row r="12" spans="6:256" ht="22.5">
      <c r="F12" s="106"/>
      <c r="G12" s="106"/>
      <c r="H12" s="106"/>
      <c r="I12" s="106"/>
      <c r="J12" s="106"/>
      <c r="K12" s="114"/>
      <c r="L12" s="114"/>
      <c r="M12" s="114"/>
      <c r="IU12" s="11"/>
      <c r="IV12" s="11"/>
    </row>
    <row r="13" spans="6:256" ht="24.75" customHeight="1">
      <c r="F13" s="106" t="s">
        <v>5</v>
      </c>
      <c r="G13" s="106"/>
      <c r="H13" s="107"/>
      <c r="I13" s="107"/>
      <c r="J13" s="107"/>
      <c r="K13" s="112"/>
      <c r="L13" s="112"/>
      <c r="M13" s="112"/>
      <c r="IV13" s="11"/>
    </row>
    <row r="14" spans="9:256" ht="12.75">
      <c r="I14" s="105"/>
      <c r="J14" s="105"/>
      <c r="K14" s="11"/>
      <c r="IV14" s="11"/>
    </row>
    <row r="15" spans="9:256" ht="32.25" customHeight="1">
      <c r="I15" s="105"/>
      <c r="K15" s="11"/>
      <c r="IV15" s="11"/>
    </row>
    <row r="16" ht="12.75">
      <c r="K16" s="11"/>
    </row>
    <row r="17" spans="1:15" ht="31.5" customHeight="1">
      <c r="A17" s="109" t="s">
        <v>6</v>
      </c>
      <c r="B17" s="109"/>
      <c r="C17" s="109"/>
      <c r="D17" s="109"/>
      <c r="E17" s="110"/>
      <c r="F17" s="111"/>
      <c r="G17" s="111" t="s">
        <v>7</v>
      </c>
      <c r="H17" s="111"/>
      <c r="I17" s="115"/>
      <c r="J17" s="111"/>
      <c r="K17" s="109"/>
      <c r="L17" s="109"/>
      <c r="M17" s="109" t="s">
        <v>8</v>
      </c>
      <c r="N17" s="109"/>
      <c r="O17" s="116"/>
    </row>
    <row r="19" ht="16.5" customHeight="1"/>
    <row r="20" ht="22.5">
      <c r="J20" s="106"/>
    </row>
    <row r="23" ht="30" customHeight="1"/>
    <row r="27" ht="30" customHeight="1">
      <c r="P27" s="117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C12" sqref="C12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  <col min="8" max="8" width="11.00390625" style="1" customWidth="1"/>
    <col min="9" max="9" width="12.8515625" style="1" customWidth="1"/>
    <col min="10" max="10" width="9.140625" style="1" customWidth="1"/>
    <col min="11" max="11" width="11.57421875" style="1" customWidth="1"/>
    <col min="12" max="12" width="11.28125" style="1" customWidth="1"/>
    <col min="13" max="13" width="9.140625" style="1" customWidth="1"/>
    <col min="14" max="14" width="12.140625" style="1" customWidth="1"/>
    <col min="15" max="15" width="12.00390625" style="1" customWidth="1"/>
    <col min="16" max="16" width="11.57421875" style="1" customWidth="1"/>
    <col min="17" max="17" width="10.8515625" style="1" customWidth="1"/>
    <col min="18" max="16384" width="9.140625" style="1" customWidth="1"/>
  </cols>
  <sheetData>
    <row r="1" ht="12.75"/>
    <row r="2" spans="1:3" ht="29.25" customHeight="1">
      <c r="A2" s="2" t="s">
        <v>194</v>
      </c>
      <c r="B2" s="2"/>
      <c r="C2" s="2"/>
    </row>
    <row r="3" ht="17.25" customHeight="1"/>
    <row r="4" spans="1:3" ht="15.75" customHeight="1">
      <c r="A4" s="3" t="s">
        <v>195</v>
      </c>
      <c r="B4" s="4" t="s">
        <v>44</v>
      </c>
      <c r="C4" s="4" t="s">
        <v>35</v>
      </c>
    </row>
    <row r="5" spans="1:3" ht="19.5" customHeight="1">
      <c r="A5" s="3"/>
      <c r="B5" s="4"/>
      <c r="C5" s="4"/>
    </row>
    <row r="6" spans="1:3" ht="22.5" customHeight="1">
      <c r="A6" s="5" t="s">
        <v>58</v>
      </c>
      <c r="B6" s="5">
        <v>1</v>
      </c>
      <c r="C6" s="5">
        <v>2</v>
      </c>
    </row>
    <row r="7" spans="1:6" ht="27.75" customHeight="1">
      <c r="A7" s="6" t="s">
        <v>196</v>
      </c>
      <c r="B7" s="7" t="s">
        <v>0</v>
      </c>
      <c r="C7" s="12" t="s">
        <v>45</v>
      </c>
      <c r="D7" s="11"/>
      <c r="F7" s="11"/>
    </row>
    <row r="8" spans="1:5" ht="27.75" customHeight="1">
      <c r="A8" s="9"/>
      <c r="B8" s="11"/>
      <c r="C8" s="11"/>
      <c r="E8" s="11"/>
    </row>
    <row r="9" spans="1:3" ht="27.75" customHeight="1">
      <c r="A9" s="9"/>
      <c r="B9" s="11"/>
      <c r="C9" s="11"/>
    </row>
    <row r="10" spans="1:4" ht="27.75" customHeight="1">
      <c r="A10" s="11"/>
      <c r="B10" s="11"/>
      <c r="C10" s="11"/>
      <c r="D10" s="11"/>
    </row>
    <row r="11" spans="1:3" ht="27.75" customHeight="1">
      <c r="A11" s="11"/>
      <c r="C11" s="11"/>
    </row>
    <row r="12" ht="27.75" customHeight="1"/>
  </sheetData>
  <sheetProtection/>
  <mergeCells count="4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2"/>
  <sheetViews>
    <sheetView showGridLines="0" tabSelected="1" workbookViewId="0" topLeftCell="A1">
      <selection activeCell="J9" sqref="J9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16384" width="9.140625" style="1" customWidth="1"/>
  </cols>
  <sheetData>
    <row r="1" ht="12.75"/>
    <row r="2" spans="1:4" ht="29.25" customHeight="1">
      <c r="A2" s="2" t="s">
        <v>197</v>
      </c>
      <c r="B2" s="2"/>
      <c r="C2" s="2"/>
      <c r="D2" s="2"/>
    </row>
    <row r="3" ht="17.25" customHeight="1"/>
    <row r="4" spans="1:4" ht="21.75" customHeight="1">
      <c r="A4" s="3" t="s">
        <v>195</v>
      </c>
      <c r="B4" s="4" t="s">
        <v>46</v>
      </c>
      <c r="C4" s="4" t="s">
        <v>98</v>
      </c>
      <c r="D4" s="4" t="s">
        <v>99</v>
      </c>
    </row>
    <row r="5" spans="1:4" ht="47.25" customHeight="1">
      <c r="A5" s="3"/>
      <c r="B5" s="4"/>
      <c r="C5" s="4"/>
      <c r="D5" s="4"/>
    </row>
    <row r="6" spans="1:4" ht="22.5" customHeight="1">
      <c r="A6" s="5" t="s">
        <v>58</v>
      </c>
      <c r="B6" s="5">
        <v>1</v>
      </c>
      <c r="C6" s="5">
        <v>2</v>
      </c>
      <c r="D6" s="5">
        <v>3</v>
      </c>
    </row>
    <row r="7" spans="1:4" ht="27.75" customHeight="1">
      <c r="A7" s="6" t="s">
        <v>196</v>
      </c>
      <c r="B7" s="7" t="s">
        <v>198</v>
      </c>
      <c r="C7" s="8" t="s">
        <v>98</v>
      </c>
      <c r="D7" s="7" t="s">
        <v>199</v>
      </c>
    </row>
    <row r="8" spans="1:8" ht="27.75" customHeight="1">
      <c r="A8" s="9"/>
      <c r="B8" s="10"/>
      <c r="C8" s="10"/>
      <c r="D8" s="10"/>
      <c r="E8" s="11"/>
      <c r="H8" s="11"/>
    </row>
    <row r="9" spans="1:4" ht="27.75" customHeight="1">
      <c r="A9" s="11"/>
      <c r="B9" s="11"/>
      <c r="C9" s="11"/>
      <c r="D9" s="11"/>
    </row>
    <row r="10" spans="1:8" ht="27.75" customHeight="1">
      <c r="A10" s="11"/>
      <c r="B10" s="11"/>
      <c r="C10" s="11"/>
      <c r="D10" s="11"/>
      <c r="E10" s="11"/>
      <c r="F10" s="11"/>
      <c r="G10" s="11"/>
      <c r="H10" s="11"/>
    </row>
    <row r="11" spans="1:7" ht="27.75" customHeight="1">
      <c r="A11" s="11"/>
      <c r="C11" s="11"/>
      <c r="D11" s="11"/>
      <c r="E11" s="11"/>
      <c r="F11" s="11"/>
      <c r="G11" s="11"/>
    </row>
    <row r="12" ht="27.75" customHeight="1">
      <c r="C12" s="11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71"/>
  <sheetViews>
    <sheetView showGridLines="0" showZeros="0" workbookViewId="0" topLeftCell="A1">
      <selection activeCell="D6" sqref="D6:D9"/>
    </sheetView>
  </sheetViews>
  <sheetFormatPr defaultColWidth="9.140625" defaultRowHeight="19.5" customHeight="1"/>
  <cols>
    <col min="1" max="1" width="44.421875" style="13" customWidth="1"/>
    <col min="2" max="2" width="24.28125" style="13" customWidth="1"/>
    <col min="3" max="3" width="54.28125" style="13" customWidth="1"/>
    <col min="4" max="4" width="25.00390625" style="13" customWidth="1"/>
    <col min="5" max="109" width="9.140625" style="1" customWidth="1"/>
    <col min="110" max="254" width="9.140625" style="13" customWidth="1"/>
    <col min="255" max="16384" width="9.140625" style="1" customWidth="1"/>
  </cols>
  <sheetData>
    <row r="2" spans="1:4" s="1" customFormat="1" ht="29.25" customHeight="1">
      <c r="A2" s="54" t="s">
        <v>9</v>
      </c>
      <c r="B2" s="54"/>
      <c r="C2" s="54"/>
      <c r="D2" s="54"/>
    </row>
    <row r="3" spans="1:4" s="1" customFormat="1" ht="17.25" customHeight="1">
      <c r="A3" s="16" t="s">
        <v>10</v>
      </c>
      <c r="B3" s="17"/>
      <c r="C3" s="17"/>
      <c r="D3" s="18" t="s">
        <v>11</v>
      </c>
    </row>
    <row r="4" spans="1:4" s="1" customFormat="1" ht="17.25" customHeight="1">
      <c r="A4" s="4" t="s">
        <v>12</v>
      </c>
      <c r="B4" s="4"/>
      <c r="C4" s="4" t="s">
        <v>13</v>
      </c>
      <c r="D4" s="4"/>
    </row>
    <row r="5" spans="1:4" s="1" customFormat="1" ht="17.25" customHeight="1">
      <c r="A5" s="4" t="s">
        <v>14</v>
      </c>
      <c r="B5" s="5" t="s">
        <v>15</v>
      </c>
      <c r="C5" s="19" t="s">
        <v>16</v>
      </c>
      <c r="D5" s="19" t="s">
        <v>15</v>
      </c>
    </row>
    <row r="6" spans="1:4" s="1" customFormat="1" ht="17.25" customHeight="1">
      <c r="A6" s="56" t="s">
        <v>17</v>
      </c>
      <c r="B6" s="57">
        <v>1132.59</v>
      </c>
      <c r="C6" s="47" t="s">
        <v>18</v>
      </c>
      <c r="D6" s="60">
        <v>869.84</v>
      </c>
    </row>
    <row r="7" spans="1:4" s="1" customFormat="1" ht="17.25" customHeight="1">
      <c r="A7" s="56" t="s">
        <v>19</v>
      </c>
      <c r="B7" s="57">
        <v>1075.09</v>
      </c>
      <c r="C7" s="47" t="s">
        <v>20</v>
      </c>
      <c r="D7" s="60">
        <v>141.29</v>
      </c>
    </row>
    <row r="8" spans="1:4" s="1" customFormat="1" ht="17.25" customHeight="1">
      <c r="A8" s="56" t="s">
        <v>21</v>
      </c>
      <c r="B8" s="57">
        <v>57.5</v>
      </c>
      <c r="C8" s="47" t="s">
        <v>22</v>
      </c>
      <c r="D8" s="60">
        <v>46</v>
      </c>
    </row>
    <row r="9" spans="1:4" s="1" customFormat="1" ht="17.25" customHeight="1">
      <c r="A9" s="56" t="s">
        <v>23</v>
      </c>
      <c r="B9" s="57"/>
      <c r="C9" s="47" t="s">
        <v>24</v>
      </c>
      <c r="D9" s="60">
        <v>75.456</v>
      </c>
    </row>
    <row r="10" spans="1:4" s="1" customFormat="1" ht="17.25" customHeight="1">
      <c r="A10" s="56" t="s">
        <v>25</v>
      </c>
      <c r="B10" s="57"/>
      <c r="C10" s="47">
        <f>'支出总表（引用）'!A12</f>
        <v>0</v>
      </c>
      <c r="D10" s="60"/>
    </row>
    <row r="11" spans="1:4" s="1" customFormat="1" ht="17.25" customHeight="1">
      <c r="A11" s="56" t="s">
        <v>26</v>
      </c>
      <c r="B11" s="57"/>
      <c r="C11" s="47">
        <f>'支出总表（引用）'!A13</f>
        <v>0</v>
      </c>
      <c r="D11" s="60"/>
    </row>
    <row r="12" spans="1:4" s="1" customFormat="1" ht="17.25" customHeight="1">
      <c r="A12" s="56" t="s">
        <v>27</v>
      </c>
      <c r="B12" s="57"/>
      <c r="C12" s="47">
        <f>'支出总表（引用）'!A14</f>
        <v>0</v>
      </c>
      <c r="D12" s="60"/>
    </row>
    <row r="13" spans="1:4" s="1" customFormat="1" ht="17.25" customHeight="1">
      <c r="A13" s="56" t="s">
        <v>28</v>
      </c>
      <c r="B13" s="57"/>
      <c r="C13" s="47">
        <f>'支出总表（引用）'!A15</f>
        <v>0</v>
      </c>
      <c r="D13" s="60"/>
    </row>
    <row r="14" spans="1:4" s="1" customFormat="1" ht="17.25" customHeight="1">
      <c r="A14" s="56" t="s">
        <v>29</v>
      </c>
      <c r="B14" s="57"/>
      <c r="C14" s="47">
        <f>'支出总表（引用）'!A16</f>
        <v>0</v>
      </c>
      <c r="D14" s="60"/>
    </row>
    <row r="15" spans="1:4" s="1" customFormat="1" ht="17.25" customHeight="1">
      <c r="A15" s="56" t="s">
        <v>30</v>
      </c>
      <c r="B15" s="22"/>
      <c r="C15" s="47">
        <f>'支出总表（引用）'!A17</f>
        <v>0</v>
      </c>
      <c r="D15" s="60"/>
    </row>
    <row r="16" spans="1:4" s="1" customFormat="1" ht="17.25" customHeight="1">
      <c r="A16" s="61"/>
      <c r="B16" s="43"/>
      <c r="C16" s="47">
        <f>'支出总表（引用）'!A18</f>
        <v>0</v>
      </c>
      <c r="D16" s="60"/>
    </row>
    <row r="17" spans="1:254" ht="17.25" customHeight="1">
      <c r="A17" s="61"/>
      <c r="B17" s="36"/>
      <c r="C17" s="47">
        <f>'支出总表（引用）'!A19</f>
        <v>0</v>
      </c>
      <c r="D17" s="60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ht="17.25" customHeight="1">
      <c r="A18" s="61"/>
      <c r="B18" s="36"/>
      <c r="C18" s="47">
        <f>'支出总表（引用）'!A20</f>
        <v>0</v>
      </c>
      <c r="D18" s="60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ht="17.25" customHeight="1">
      <c r="A19" s="60"/>
      <c r="B19" s="36"/>
      <c r="C19" s="47">
        <f>'支出总表（引用）'!A21</f>
        <v>0</v>
      </c>
      <c r="D19" s="60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ht="17.25" customHeight="1">
      <c r="A20" s="61"/>
      <c r="B20" s="36"/>
      <c r="C20" s="47">
        <f>'支出总表（引用）'!A22</f>
        <v>0</v>
      </c>
      <c r="D20" s="60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ht="17.25" customHeight="1">
      <c r="A21" s="61"/>
      <c r="B21" s="36"/>
      <c r="C21" s="47">
        <f>'支出总表（引用）'!A23</f>
        <v>0</v>
      </c>
      <c r="D21" s="60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ht="17.25" customHeight="1">
      <c r="A22" s="61"/>
      <c r="B22" s="36"/>
      <c r="C22" s="47">
        <f>'支出总表（引用）'!A24</f>
        <v>0</v>
      </c>
      <c r="D22" s="60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ht="17.25" customHeight="1">
      <c r="A23" s="61"/>
      <c r="B23" s="36"/>
      <c r="C23" s="47">
        <f>'支出总表（引用）'!A25</f>
        <v>0</v>
      </c>
      <c r="D23" s="60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ht="17.25" customHeight="1">
      <c r="A24" s="61"/>
      <c r="B24" s="36"/>
      <c r="C24" s="47">
        <f>'支出总表（引用）'!A26</f>
        <v>0</v>
      </c>
      <c r="D24" s="60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ht="17.25" customHeight="1">
      <c r="A25" s="71" t="s">
        <v>31</v>
      </c>
      <c r="B25" s="38">
        <v>1132.59</v>
      </c>
      <c r="C25" s="71" t="s">
        <v>32</v>
      </c>
      <c r="D25" s="36">
        <v>1132.59</v>
      </c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ht="17.25" customHeight="1">
      <c r="A26" s="56" t="s">
        <v>33</v>
      </c>
      <c r="B26" s="57" t="s">
        <v>34</v>
      </c>
      <c r="C26" s="93" t="s">
        <v>35</v>
      </c>
      <c r="D26" s="36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ht="17.25" customHeight="1">
      <c r="A27" s="56" t="s">
        <v>36</v>
      </c>
      <c r="B27" s="94" t="s">
        <v>37</v>
      </c>
      <c r="C27" s="95"/>
      <c r="D27" s="36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ht="17.25" customHeight="1">
      <c r="A28" s="96"/>
      <c r="B28" s="97"/>
      <c r="C28" s="95"/>
      <c r="D28" s="36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ht="17.25" customHeight="1">
      <c r="A29" s="71" t="s">
        <v>38</v>
      </c>
      <c r="B29" s="98">
        <f>SUM(B25,B26,B27)</f>
        <v>1132.59</v>
      </c>
      <c r="C29" s="71" t="s">
        <v>39</v>
      </c>
      <c r="D29" s="36">
        <f>B29</f>
        <v>1132.59</v>
      </c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ht="12.75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ht="12.75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ht="12.75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ht="12.75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ht="12.75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ht="12.75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ht="12.75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ht="12.75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ht="12.75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ht="12.75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ht="12.75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ht="12.75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ht="12.75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ht="12.75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ht="12.75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ht="12.75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ht="12.75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ht="12.75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ht="12.75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ht="12.75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ht="12.75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ht="12.75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ht="12.75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ht="12.75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ht="12.75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ht="12.75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ht="12.75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ht="12.75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ht="12.75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ht="12.75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ht="12.75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ht="12.75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ht="12.75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ht="12.75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ht="12.75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ht="12.75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ht="12.75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ht="12.75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ht="12.75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ht="12.75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ht="12.75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ht="12.75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</sheetData>
  <sheetProtection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1"/>
  <sheetViews>
    <sheetView showGridLines="0" workbookViewId="0" topLeftCell="A4">
      <selection activeCell="J16" sqref="J16"/>
    </sheetView>
  </sheetViews>
  <sheetFormatPr defaultColWidth="9.140625" defaultRowHeight="12.75" customHeight="1"/>
  <cols>
    <col min="1" max="1" width="14.00390625" style="1" customWidth="1"/>
    <col min="2" max="2" width="30.28125" style="82" customWidth="1"/>
    <col min="3" max="3" width="16.00390625" style="83" customWidth="1"/>
    <col min="4" max="4" width="12.421875" style="1" customWidth="1"/>
    <col min="5" max="5" width="15.57421875" style="83" customWidth="1"/>
    <col min="6" max="6" width="13.00390625" style="83" customWidth="1"/>
    <col min="7" max="15" width="10.7109375" style="1" customWidth="1"/>
    <col min="16" max="16384" width="9.140625" style="1" customWidth="1"/>
  </cols>
  <sheetData>
    <row r="1" ht="21" customHeight="1"/>
    <row r="2" spans="1:15" ht="29.25" customHeight="1">
      <c r="A2" s="84" t="s">
        <v>40</v>
      </c>
      <c r="B2" s="85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ht="27.75" customHeight="1">
      <c r="A3" s="16" t="s">
        <v>41</v>
      </c>
      <c r="C3" s="86"/>
      <c r="D3" s="26"/>
      <c r="E3" s="86"/>
      <c r="F3" s="86"/>
      <c r="G3" s="26"/>
      <c r="H3" s="26"/>
      <c r="I3" s="26"/>
      <c r="J3" s="26"/>
      <c r="K3" s="26"/>
      <c r="L3" s="26"/>
      <c r="M3" s="26"/>
      <c r="N3" s="26"/>
      <c r="O3" s="18" t="s">
        <v>11</v>
      </c>
    </row>
    <row r="4" spans="1:15" ht="17.25" customHeight="1">
      <c r="A4" s="4" t="s">
        <v>42</v>
      </c>
      <c r="B4" s="87" t="s">
        <v>43</v>
      </c>
      <c r="C4" s="88" t="s">
        <v>44</v>
      </c>
      <c r="D4" s="89" t="s">
        <v>45</v>
      </c>
      <c r="E4" s="4" t="s">
        <v>46</v>
      </c>
      <c r="F4" s="4"/>
      <c r="G4" s="4"/>
      <c r="H4" s="4"/>
      <c r="I4" s="4"/>
      <c r="J4" s="73" t="s">
        <v>47</v>
      </c>
      <c r="K4" s="73" t="s">
        <v>48</v>
      </c>
      <c r="L4" s="73" t="s">
        <v>49</v>
      </c>
      <c r="M4" s="73" t="s">
        <v>50</v>
      </c>
      <c r="N4" s="73" t="s">
        <v>51</v>
      </c>
      <c r="O4" s="89" t="s">
        <v>52</v>
      </c>
    </row>
    <row r="5" spans="1:15" ht="58.5" customHeight="1">
      <c r="A5" s="4"/>
      <c r="B5" s="87"/>
      <c r="C5" s="90"/>
      <c r="D5" s="89"/>
      <c r="E5" s="89" t="s">
        <v>53</v>
      </c>
      <c r="F5" s="89" t="s">
        <v>54</v>
      </c>
      <c r="G5" s="89" t="s">
        <v>55</v>
      </c>
      <c r="H5" s="89" t="s">
        <v>56</v>
      </c>
      <c r="I5" s="89" t="s">
        <v>57</v>
      </c>
      <c r="J5" s="73"/>
      <c r="K5" s="73"/>
      <c r="L5" s="73"/>
      <c r="M5" s="73"/>
      <c r="N5" s="73"/>
      <c r="O5" s="89"/>
    </row>
    <row r="6" spans="1:15" ht="21" customHeight="1">
      <c r="A6" s="20" t="s">
        <v>58</v>
      </c>
      <c r="B6" s="91" t="s">
        <v>58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81" customFormat="1" ht="25.5" customHeight="1">
      <c r="A7" s="46"/>
      <c r="B7" s="44" t="s">
        <v>44</v>
      </c>
      <c r="C7" s="45">
        <v>1132.59</v>
      </c>
      <c r="D7" s="92"/>
      <c r="E7" s="45">
        <v>1132.59</v>
      </c>
      <c r="F7" s="45">
        <v>1075.09</v>
      </c>
      <c r="G7" s="92"/>
      <c r="H7" s="92">
        <v>57.5</v>
      </c>
      <c r="I7" s="92"/>
      <c r="J7" s="92"/>
      <c r="K7" s="92"/>
      <c r="L7" s="92"/>
      <c r="M7" s="92"/>
      <c r="N7" s="92"/>
      <c r="O7" s="92"/>
    </row>
    <row r="8" spans="1:15" s="81" customFormat="1" ht="21" customHeight="1">
      <c r="A8" s="46" t="s">
        <v>59</v>
      </c>
      <c r="B8" s="47" t="s">
        <v>18</v>
      </c>
      <c r="C8" s="45">
        <v>869.84</v>
      </c>
      <c r="D8" s="48"/>
      <c r="E8" s="45">
        <v>869.84</v>
      </c>
      <c r="F8" s="45">
        <v>869.84</v>
      </c>
      <c r="G8" s="48"/>
      <c r="H8" s="48"/>
      <c r="I8" s="48"/>
      <c r="J8" s="48"/>
      <c r="K8" s="48"/>
      <c r="L8" s="48"/>
      <c r="M8" s="48"/>
      <c r="N8" s="48"/>
      <c r="O8" s="48"/>
    </row>
    <row r="9" spans="1:15" s="81" customFormat="1" ht="21" customHeight="1">
      <c r="A9" s="46" t="s">
        <v>60</v>
      </c>
      <c r="B9" s="47" t="s">
        <v>61</v>
      </c>
      <c r="C9" s="45">
        <v>869.84</v>
      </c>
      <c r="D9" s="48"/>
      <c r="E9" s="45">
        <v>869.84</v>
      </c>
      <c r="F9" s="45">
        <v>869.84</v>
      </c>
      <c r="G9" s="48"/>
      <c r="H9" s="48"/>
      <c r="I9" s="48"/>
      <c r="J9" s="48"/>
      <c r="K9" s="48"/>
      <c r="L9" s="48"/>
      <c r="M9" s="48"/>
      <c r="N9" s="48"/>
      <c r="O9" s="48"/>
    </row>
    <row r="10" spans="1:15" s="81" customFormat="1" ht="21" customHeight="1">
      <c r="A10" s="46" t="s">
        <v>62</v>
      </c>
      <c r="B10" s="44" t="s">
        <v>63</v>
      </c>
      <c r="C10" s="45">
        <v>869.84</v>
      </c>
      <c r="D10" s="48"/>
      <c r="E10" s="45">
        <v>869.84</v>
      </c>
      <c r="F10" s="45">
        <v>869.84</v>
      </c>
      <c r="G10" s="48"/>
      <c r="H10" s="48"/>
      <c r="I10" s="48"/>
      <c r="J10" s="48"/>
      <c r="K10" s="48"/>
      <c r="L10" s="48"/>
      <c r="M10" s="48"/>
      <c r="N10" s="48"/>
      <c r="O10" s="48"/>
    </row>
    <row r="11" spans="1:15" s="81" customFormat="1" ht="21" customHeight="1">
      <c r="A11" s="46" t="s">
        <v>64</v>
      </c>
      <c r="B11" s="44" t="s">
        <v>65</v>
      </c>
      <c r="C11" s="45">
        <v>57.5</v>
      </c>
      <c r="D11" s="48"/>
      <c r="E11" s="45">
        <v>57.5</v>
      </c>
      <c r="F11" s="45"/>
      <c r="G11" s="48"/>
      <c r="H11" s="48">
        <v>57.5</v>
      </c>
      <c r="I11" s="48"/>
      <c r="J11" s="48"/>
      <c r="K11" s="48"/>
      <c r="L11" s="48"/>
      <c r="M11" s="48"/>
      <c r="N11" s="48"/>
      <c r="O11" s="48"/>
    </row>
    <row r="12" spans="1:15" s="81" customFormat="1" ht="21" customHeight="1">
      <c r="A12" s="46" t="s">
        <v>66</v>
      </c>
      <c r="B12" s="48" t="s">
        <v>20</v>
      </c>
      <c r="C12" s="45">
        <v>141.29</v>
      </c>
      <c r="D12" s="48"/>
      <c r="E12" s="45">
        <v>141.29</v>
      </c>
      <c r="F12" s="45">
        <v>141.29</v>
      </c>
      <c r="G12" s="48"/>
      <c r="H12" s="48"/>
      <c r="I12" s="48"/>
      <c r="J12" s="48"/>
      <c r="K12" s="48"/>
      <c r="L12" s="48"/>
      <c r="M12" s="48"/>
      <c r="N12" s="48"/>
      <c r="O12" s="48"/>
    </row>
    <row r="13" spans="1:15" s="81" customFormat="1" ht="21" customHeight="1">
      <c r="A13" s="46" t="s">
        <v>67</v>
      </c>
      <c r="B13" s="48" t="s">
        <v>68</v>
      </c>
      <c r="C13" s="45">
        <v>27.3</v>
      </c>
      <c r="D13" s="48"/>
      <c r="E13" s="45">
        <v>27.3</v>
      </c>
      <c r="F13" s="45">
        <v>27.3</v>
      </c>
      <c r="G13" s="48"/>
      <c r="H13" s="48"/>
      <c r="I13" s="48"/>
      <c r="J13" s="48"/>
      <c r="K13" s="48"/>
      <c r="L13" s="48"/>
      <c r="M13" s="48"/>
      <c r="N13" s="48"/>
      <c r="O13" s="48"/>
    </row>
    <row r="14" spans="1:15" s="81" customFormat="1" ht="21" customHeight="1">
      <c r="A14" s="46" t="s">
        <v>69</v>
      </c>
      <c r="B14" s="48" t="s">
        <v>70</v>
      </c>
      <c r="C14" s="45">
        <v>27.3</v>
      </c>
      <c r="D14" s="48"/>
      <c r="E14" s="45">
        <v>27.3</v>
      </c>
      <c r="F14" s="45">
        <v>27.3</v>
      </c>
      <c r="G14" s="48"/>
      <c r="H14" s="48"/>
      <c r="I14" s="48"/>
      <c r="J14" s="48"/>
      <c r="K14" s="48"/>
      <c r="L14" s="48"/>
      <c r="M14" s="48"/>
      <c r="N14" s="48"/>
      <c r="O14" s="48"/>
    </row>
    <row r="15" spans="1:15" s="81" customFormat="1" ht="27" customHeight="1">
      <c r="A15" s="46" t="s">
        <v>71</v>
      </c>
      <c r="B15" s="51" t="s">
        <v>72</v>
      </c>
      <c r="C15" s="45">
        <v>113.98</v>
      </c>
      <c r="D15" s="48"/>
      <c r="E15" s="45">
        <v>113.98</v>
      </c>
      <c r="F15" s="45">
        <v>113.98</v>
      </c>
      <c r="G15" s="48"/>
      <c r="H15" s="48"/>
      <c r="I15" s="48"/>
      <c r="J15" s="48"/>
      <c r="K15" s="48"/>
      <c r="L15" s="48"/>
      <c r="M15" s="48"/>
      <c r="N15" s="48"/>
      <c r="O15" s="48"/>
    </row>
    <row r="16" spans="1:15" s="81" customFormat="1" ht="21" customHeight="1">
      <c r="A16" s="44" t="s">
        <v>73</v>
      </c>
      <c r="B16" s="48" t="s">
        <v>22</v>
      </c>
      <c r="C16" s="45">
        <v>46</v>
      </c>
      <c r="D16" s="48"/>
      <c r="E16" s="45">
        <v>46</v>
      </c>
      <c r="F16" s="80">
        <v>46</v>
      </c>
      <c r="G16" s="48"/>
      <c r="H16" s="48"/>
      <c r="I16" s="48"/>
      <c r="J16" s="48"/>
      <c r="K16" s="48"/>
      <c r="L16" s="48"/>
      <c r="M16" s="48"/>
      <c r="N16" s="48"/>
      <c r="O16" s="48"/>
    </row>
    <row r="17" spans="1:15" s="81" customFormat="1" ht="21" customHeight="1">
      <c r="A17" s="46" t="s">
        <v>74</v>
      </c>
      <c r="B17" s="48" t="s">
        <v>75</v>
      </c>
      <c r="C17" s="45">
        <v>46</v>
      </c>
      <c r="D17" s="48"/>
      <c r="E17" s="45">
        <v>46</v>
      </c>
      <c r="F17" s="80">
        <v>46</v>
      </c>
      <c r="G17" s="48"/>
      <c r="H17" s="48"/>
      <c r="I17" s="48"/>
      <c r="J17" s="48"/>
      <c r="K17" s="48"/>
      <c r="L17" s="48"/>
      <c r="M17" s="48"/>
      <c r="N17" s="48"/>
      <c r="O17" s="48"/>
    </row>
    <row r="18" spans="1:15" s="81" customFormat="1" ht="21" customHeight="1">
      <c r="A18" s="46" t="s">
        <v>76</v>
      </c>
      <c r="B18" s="48" t="s">
        <v>77</v>
      </c>
      <c r="C18" s="45">
        <v>46</v>
      </c>
      <c r="D18" s="48"/>
      <c r="E18" s="45">
        <v>46</v>
      </c>
      <c r="F18" s="80">
        <v>46</v>
      </c>
      <c r="G18" s="48"/>
      <c r="H18" s="48"/>
      <c r="I18" s="48"/>
      <c r="J18" s="48"/>
      <c r="K18" s="48"/>
      <c r="L18" s="48"/>
      <c r="M18" s="48"/>
      <c r="N18" s="48"/>
      <c r="O18" s="48"/>
    </row>
    <row r="19" spans="1:15" s="81" customFormat="1" ht="21" customHeight="1">
      <c r="A19" s="46" t="s">
        <v>78</v>
      </c>
      <c r="B19" s="48" t="s">
        <v>24</v>
      </c>
      <c r="C19" s="45">
        <v>75.46</v>
      </c>
      <c r="D19" s="48"/>
      <c r="E19" s="45">
        <v>75.46</v>
      </c>
      <c r="F19" s="49">
        <v>75.46</v>
      </c>
      <c r="G19" s="48"/>
      <c r="H19" s="48"/>
      <c r="I19" s="48"/>
      <c r="J19" s="48"/>
      <c r="K19" s="48"/>
      <c r="L19" s="48"/>
      <c r="M19" s="48"/>
      <c r="N19" s="48"/>
      <c r="O19" s="48"/>
    </row>
    <row r="20" spans="1:15" s="81" customFormat="1" ht="21" customHeight="1">
      <c r="A20" s="46" t="s">
        <v>79</v>
      </c>
      <c r="B20" s="48" t="s">
        <v>80</v>
      </c>
      <c r="C20" s="45">
        <v>75.46</v>
      </c>
      <c r="D20" s="48"/>
      <c r="E20" s="45">
        <v>75.46</v>
      </c>
      <c r="F20" s="49">
        <v>75.46</v>
      </c>
      <c r="G20" s="48"/>
      <c r="H20" s="48"/>
      <c r="I20" s="48"/>
      <c r="J20" s="48"/>
      <c r="K20" s="48"/>
      <c r="L20" s="48"/>
      <c r="M20" s="48"/>
      <c r="N20" s="48"/>
      <c r="O20" s="48"/>
    </row>
    <row r="21" spans="1:15" s="81" customFormat="1" ht="21" customHeight="1">
      <c r="A21" s="46" t="s">
        <v>81</v>
      </c>
      <c r="B21" s="48" t="s">
        <v>82</v>
      </c>
      <c r="C21" s="45">
        <v>75.46</v>
      </c>
      <c r="D21" s="48"/>
      <c r="E21" s="45">
        <v>75.46</v>
      </c>
      <c r="F21" s="49">
        <v>75.46</v>
      </c>
      <c r="G21" s="48"/>
      <c r="H21" s="48"/>
      <c r="I21" s="48"/>
      <c r="J21" s="48"/>
      <c r="K21" s="48"/>
      <c r="L21" s="48"/>
      <c r="M21" s="48"/>
      <c r="N21" s="48"/>
      <c r="O21" s="48"/>
    </row>
  </sheetData>
  <sheetProtection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showGridLines="0" workbookViewId="0" topLeftCell="A1">
      <selection activeCell="L13" sqref="L13"/>
    </sheetView>
  </sheetViews>
  <sheetFormatPr defaultColWidth="9.140625" defaultRowHeight="12.75" customHeight="1"/>
  <cols>
    <col min="1" max="1" width="15.8515625" style="1" customWidth="1"/>
    <col min="2" max="2" width="41.8515625" style="1" customWidth="1"/>
    <col min="3" max="4" width="16.8515625" style="1" customWidth="1"/>
    <col min="5" max="5" width="13.421875" style="1" customWidth="1"/>
    <col min="6" max="8" width="10.7109375" style="1" customWidth="1"/>
    <col min="9" max="9" width="9.140625" style="1" customWidth="1"/>
    <col min="10" max="10" width="13.57421875" style="1" customWidth="1"/>
    <col min="11" max="16384" width="9.140625" style="1" customWidth="1"/>
  </cols>
  <sheetData>
    <row r="1" spans="1:10" ht="21" customHeight="1">
      <c r="A1" s="13"/>
      <c r="B1" s="13"/>
      <c r="C1" s="13"/>
      <c r="D1" s="13"/>
      <c r="E1" s="13"/>
      <c r="F1" s="13"/>
      <c r="G1" s="13"/>
      <c r="H1" s="53"/>
      <c r="I1" s="13"/>
      <c r="J1" s="13"/>
    </row>
    <row r="2" spans="1:10" ht="29.25" customHeight="1">
      <c r="A2" s="14" t="s">
        <v>83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ht="21" customHeight="1">
      <c r="A3" s="16" t="s">
        <v>41</v>
      </c>
      <c r="B3" s="17"/>
      <c r="C3" s="17"/>
      <c r="D3" s="17"/>
      <c r="E3" s="17"/>
      <c r="F3" s="17"/>
      <c r="G3" s="17"/>
      <c r="H3" s="18" t="s">
        <v>11</v>
      </c>
      <c r="I3" s="13"/>
      <c r="J3" s="13"/>
    </row>
    <row r="4" spans="1:10" ht="21" customHeight="1">
      <c r="A4" s="4" t="s">
        <v>84</v>
      </c>
      <c r="B4" s="4"/>
      <c r="C4" s="73" t="s">
        <v>44</v>
      </c>
      <c r="D4" s="3" t="s">
        <v>85</v>
      </c>
      <c r="E4" s="4" t="s">
        <v>86</v>
      </c>
      <c r="F4" s="74" t="s">
        <v>87</v>
      </c>
      <c r="G4" s="4" t="s">
        <v>88</v>
      </c>
      <c r="H4" s="75" t="s">
        <v>89</v>
      </c>
      <c r="I4" s="13"/>
      <c r="J4" s="13"/>
    </row>
    <row r="5" spans="1:10" ht="21" customHeight="1">
      <c r="A5" s="5" t="s">
        <v>90</v>
      </c>
      <c r="B5" s="5" t="s">
        <v>91</v>
      </c>
      <c r="C5" s="76"/>
      <c r="D5" s="77"/>
      <c r="E5" s="5"/>
      <c r="F5" s="27"/>
      <c r="G5" s="5"/>
      <c r="H5" s="78"/>
      <c r="I5" s="13"/>
      <c r="J5" s="13"/>
    </row>
    <row r="6" spans="1:10" ht="21" customHeight="1">
      <c r="A6" s="79" t="s">
        <v>58</v>
      </c>
      <c r="B6" s="79" t="s">
        <v>58</v>
      </c>
      <c r="C6" s="79">
        <v>1</v>
      </c>
      <c r="D6" s="79">
        <f>C6+1</f>
        <v>2</v>
      </c>
      <c r="E6" s="79">
        <f>D6+1</f>
        <v>3</v>
      </c>
      <c r="F6" s="79">
        <f>E6+1</f>
        <v>4</v>
      </c>
      <c r="G6" s="79">
        <f>F6+1</f>
        <v>5</v>
      </c>
      <c r="H6" s="79">
        <f>G6+1</f>
        <v>6</v>
      </c>
      <c r="I6" s="13"/>
      <c r="J6" s="13"/>
    </row>
    <row r="7" spans="1:10" ht="21" customHeight="1">
      <c r="A7" s="44"/>
      <c r="B7" s="44" t="s">
        <v>44</v>
      </c>
      <c r="C7" s="45">
        <v>1132.59</v>
      </c>
      <c r="D7" s="45">
        <v>1075.09</v>
      </c>
      <c r="E7" s="45">
        <v>57.5</v>
      </c>
      <c r="F7" s="50"/>
      <c r="G7" s="50"/>
      <c r="H7" s="50"/>
      <c r="I7" s="13"/>
      <c r="J7" s="13"/>
    </row>
    <row r="8" spans="1:10" ht="21" customHeight="1">
      <c r="A8" s="46" t="s">
        <v>59</v>
      </c>
      <c r="B8" s="47" t="s">
        <v>18</v>
      </c>
      <c r="C8" s="45">
        <v>869.84</v>
      </c>
      <c r="D8" s="45">
        <v>869.84</v>
      </c>
      <c r="E8" s="50"/>
      <c r="F8" s="50"/>
      <c r="G8" s="50"/>
      <c r="H8" s="50"/>
      <c r="I8" s="13"/>
      <c r="J8" s="13"/>
    </row>
    <row r="9" spans="1:10" ht="21" customHeight="1">
      <c r="A9" s="46" t="s">
        <v>60</v>
      </c>
      <c r="B9" s="47" t="s">
        <v>61</v>
      </c>
      <c r="C9" s="45">
        <v>869.84</v>
      </c>
      <c r="D9" s="45">
        <v>869.84</v>
      </c>
      <c r="E9" s="50"/>
      <c r="F9" s="50"/>
      <c r="G9" s="50"/>
      <c r="H9" s="50"/>
      <c r="I9" s="13"/>
      <c r="J9" s="13"/>
    </row>
    <row r="10" spans="1:10" ht="21" customHeight="1">
      <c r="A10" s="46" t="s">
        <v>62</v>
      </c>
      <c r="B10" s="44" t="s">
        <v>63</v>
      </c>
      <c r="C10" s="45">
        <v>869.84</v>
      </c>
      <c r="D10" s="45">
        <v>869.84</v>
      </c>
      <c r="E10" s="50"/>
      <c r="F10" s="50"/>
      <c r="G10" s="50"/>
      <c r="H10" s="50" t="s">
        <v>92</v>
      </c>
      <c r="I10" s="13"/>
      <c r="J10" s="13"/>
    </row>
    <row r="11" spans="1:10" ht="21" customHeight="1">
      <c r="A11" s="46" t="s">
        <v>64</v>
      </c>
      <c r="B11" s="44" t="s">
        <v>65</v>
      </c>
      <c r="C11" s="49">
        <v>57.5</v>
      </c>
      <c r="D11" s="49"/>
      <c r="E11" s="50">
        <v>57.5</v>
      </c>
      <c r="F11" s="50"/>
      <c r="G11" s="50"/>
      <c r="H11" s="50"/>
      <c r="I11" s="13"/>
      <c r="J11" s="13"/>
    </row>
    <row r="12" spans="1:10" ht="21" customHeight="1">
      <c r="A12" s="44" t="s">
        <v>93</v>
      </c>
      <c r="B12" s="48" t="s">
        <v>68</v>
      </c>
      <c r="C12" s="45">
        <v>141.29</v>
      </c>
      <c r="D12" s="45">
        <v>141.29</v>
      </c>
      <c r="E12" s="50"/>
      <c r="F12" s="50"/>
      <c r="G12" s="50"/>
      <c r="H12" s="50"/>
      <c r="I12" s="13"/>
      <c r="J12" s="13"/>
    </row>
    <row r="13" spans="1:10" ht="21" customHeight="1">
      <c r="A13" s="44" t="s">
        <v>69</v>
      </c>
      <c r="B13" s="48" t="s">
        <v>94</v>
      </c>
      <c r="C13" s="45">
        <v>27.3</v>
      </c>
      <c r="D13" s="45">
        <v>27.3</v>
      </c>
      <c r="E13" s="50"/>
      <c r="F13" s="50"/>
      <c r="G13" s="50"/>
      <c r="H13" s="50"/>
      <c r="I13" s="13"/>
      <c r="J13" s="13"/>
    </row>
    <row r="14" spans="1:10" ht="21" customHeight="1">
      <c r="A14" s="44" t="s">
        <v>71</v>
      </c>
      <c r="B14" s="51" t="s">
        <v>72</v>
      </c>
      <c r="C14" s="45">
        <v>113.98</v>
      </c>
      <c r="D14" s="45">
        <v>113.98</v>
      </c>
      <c r="E14" s="50"/>
      <c r="F14" s="50"/>
      <c r="G14" s="50"/>
      <c r="H14" s="50"/>
      <c r="I14" s="13"/>
      <c r="J14" s="13"/>
    </row>
    <row r="15" spans="1:10" ht="21" customHeight="1">
      <c r="A15" s="44" t="s">
        <v>73</v>
      </c>
      <c r="B15" s="48" t="s">
        <v>22</v>
      </c>
      <c r="C15" s="45">
        <v>46</v>
      </c>
      <c r="D15" s="45">
        <v>46</v>
      </c>
      <c r="E15" s="50"/>
      <c r="F15" s="50"/>
      <c r="G15" s="50"/>
      <c r="H15" s="50"/>
      <c r="I15" s="13"/>
      <c r="J15" s="13"/>
    </row>
    <row r="16" spans="1:10" ht="21" customHeight="1">
      <c r="A16" s="44" t="s">
        <v>74</v>
      </c>
      <c r="B16" s="48" t="s">
        <v>75</v>
      </c>
      <c r="C16" s="80">
        <v>46</v>
      </c>
      <c r="D16" s="80">
        <v>46</v>
      </c>
      <c r="E16" s="50"/>
      <c r="F16" s="50"/>
      <c r="G16" s="50"/>
      <c r="H16" s="50"/>
      <c r="I16" s="13"/>
      <c r="J16" s="13"/>
    </row>
    <row r="17" spans="1:10" ht="21" customHeight="1">
      <c r="A17" s="46" t="s">
        <v>76</v>
      </c>
      <c r="B17" s="48" t="s">
        <v>77</v>
      </c>
      <c r="C17" s="45">
        <v>46</v>
      </c>
      <c r="D17" s="80">
        <v>46</v>
      </c>
      <c r="E17" s="45"/>
      <c r="F17" s="80"/>
      <c r="G17" s="50"/>
      <c r="H17" s="50"/>
      <c r="I17" s="13"/>
      <c r="J17" s="13"/>
    </row>
    <row r="18" spans="1:10" ht="21" customHeight="1">
      <c r="A18" s="44" t="s">
        <v>78</v>
      </c>
      <c r="B18" s="48" t="s">
        <v>24</v>
      </c>
      <c r="C18" s="45">
        <v>75.46</v>
      </c>
      <c r="D18" s="80">
        <v>75.46</v>
      </c>
      <c r="E18" s="50"/>
      <c r="F18" s="50"/>
      <c r="G18" s="50"/>
      <c r="H18" s="50"/>
      <c r="I18" s="13"/>
      <c r="J18" s="13"/>
    </row>
    <row r="19" spans="1:8" ht="21" customHeight="1">
      <c r="A19" s="44" t="s">
        <v>95</v>
      </c>
      <c r="B19" s="48" t="s">
        <v>80</v>
      </c>
      <c r="C19" s="45">
        <v>75.46</v>
      </c>
      <c r="D19" s="49">
        <v>75.46</v>
      </c>
      <c r="E19" s="52"/>
      <c r="F19" s="52"/>
      <c r="G19" s="52"/>
      <c r="H19" s="52"/>
    </row>
    <row r="20" spans="1:8" ht="21" customHeight="1">
      <c r="A20" s="44" t="s">
        <v>81</v>
      </c>
      <c r="B20" s="48" t="s">
        <v>82</v>
      </c>
      <c r="C20" s="45">
        <v>75.46</v>
      </c>
      <c r="D20" s="49">
        <v>75.46</v>
      </c>
      <c r="E20" s="52"/>
      <c r="F20" s="52"/>
      <c r="G20" s="52"/>
      <c r="H20" s="52"/>
    </row>
  </sheetData>
  <sheetProtection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96"/>
  <sheetViews>
    <sheetView showGridLines="0" showZeros="0" workbookViewId="0" topLeftCell="A1">
      <selection activeCell="B11" sqref="B1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16384" width="9.140625" style="1" customWidth="1"/>
  </cols>
  <sheetData>
    <row r="1" spans="1:7" ht="19.5" customHeight="1">
      <c r="A1" s="13"/>
      <c r="B1" s="13"/>
      <c r="C1" s="13"/>
      <c r="D1" s="13"/>
      <c r="E1" s="13"/>
      <c r="F1" s="53"/>
      <c r="G1" s="13"/>
    </row>
    <row r="2" spans="1:7" ht="29.25" customHeight="1">
      <c r="A2" s="54" t="s">
        <v>96</v>
      </c>
      <c r="B2" s="54"/>
      <c r="C2" s="54"/>
      <c r="D2" s="54"/>
      <c r="E2" s="54"/>
      <c r="F2" s="54"/>
      <c r="G2" s="13"/>
    </row>
    <row r="3" spans="1:7" ht="17.25" customHeight="1">
      <c r="A3" s="16" t="s">
        <v>41</v>
      </c>
      <c r="B3" s="17"/>
      <c r="C3" s="17"/>
      <c r="D3" s="17"/>
      <c r="E3" s="17"/>
      <c r="F3" s="18" t="s">
        <v>11</v>
      </c>
      <c r="G3" s="13"/>
    </row>
    <row r="4" spans="1:7" ht="17.25" customHeight="1">
      <c r="A4" s="4" t="s">
        <v>12</v>
      </c>
      <c r="B4" s="3"/>
      <c r="C4" s="4" t="s">
        <v>97</v>
      </c>
      <c r="D4" s="4"/>
      <c r="E4" s="4"/>
      <c r="F4" s="4"/>
      <c r="G4" s="13"/>
    </row>
    <row r="5" spans="1:7" ht="17.25" customHeight="1">
      <c r="A5" s="4" t="s">
        <v>14</v>
      </c>
      <c r="B5" s="5" t="s">
        <v>15</v>
      </c>
      <c r="C5" s="19" t="s">
        <v>16</v>
      </c>
      <c r="D5" s="55" t="s">
        <v>44</v>
      </c>
      <c r="E5" s="19" t="s">
        <v>98</v>
      </c>
      <c r="F5" s="55" t="s">
        <v>99</v>
      </c>
      <c r="G5" s="13"/>
    </row>
    <row r="6" spans="1:7" ht="17.25" customHeight="1">
      <c r="A6" s="56" t="s">
        <v>100</v>
      </c>
      <c r="B6" s="57">
        <v>1132.59</v>
      </c>
      <c r="C6" s="58" t="s">
        <v>101</v>
      </c>
      <c r="D6" s="59"/>
      <c r="E6" s="59"/>
      <c r="F6" s="59">
        <v>1132.59</v>
      </c>
      <c r="G6" s="13"/>
    </row>
    <row r="7" spans="1:7" ht="17.25" customHeight="1">
      <c r="A7" s="56" t="s">
        <v>102</v>
      </c>
      <c r="B7" s="57">
        <v>1075.09</v>
      </c>
      <c r="C7" s="47" t="s">
        <v>18</v>
      </c>
      <c r="D7" s="60"/>
      <c r="E7" s="60"/>
      <c r="F7" s="60">
        <v>869.84</v>
      </c>
      <c r="G7" s="13"/>
    </row>
    <row r="8" spans="1:7" ht="17.25" customHeight="1">
      <c r="A8" s="56" t="s">
        <v>103</v>
      </c>
      <c r="B8" s="57">
        <v>57.5</v>
      </c>
      <c r="C8" s="47" t="s">
        <v>20</v>
      </c>
      <c r="D8" s="60"/>
      <c r="E8" s="60"/>
      <c r="F8" s="60">
        <v>141.29</v>
      </c>
      <c r="G8" s="13"/>
    </row>
    <row r="9" spans="1:7" ht="17.25" customHeight="1">
      <c r="A9" s="56" t="s">
        <v>104</v>
      </c>
      <c r="B9" s="57"/>
      <c r="C9" s="47" t="s">
        <v>22</v>
      </c>
      <c r="D9" s="60"/>
      <c r="E9" s="60"/>
      <c r="F9" s="60">
        <v>46</v>
      </c>
      <c r="G9" s="13"/>
    </row>
    <row r="10" spans="1:7" ht="17.25" customHeight="1">
      <c r="A10" s="56" t="s">
        <v>105</v>
      </c>
      <c r="B10" s="22"/>
      <c r="C10" s="47" t="s">
        <v>24</v>
      </c>
      <c r="D10" s="60"/>
      <c r="E10" s="60"/>
      <c r="F10" s="60">
        <v>75.456</v>
      </c>
      <c r="G10" s="13"/>
    </row>
    <row r="11" spans="1:7" ht="17.25" customHeight="1">
      <c r="A11" s="61"/>
      <c r="B11" s="62"/>
      <c r="C11" s="63">
        <f>'财拨总表（引用）'!A12</f>
        <v>0</v>
      </c>
      <c r="D11" s="64"/>
      <c r="E11" s="64"/>
      <c r="F11" s="64">
        <f>'财拨总表（引用）'!D12</f>
        <v>0</v>
      </c>
      <c r="G11" s="13"/>
    </row>
    <row r="12" spans="1:7" ht="17.25" customHeight="1">
      <c r="A12" s="61"/>
      <c r="B12" s="36"/>
      <c r="C12" s="63">
        <f>'财拨总表（引用）'!A13</f>
        <v>0</v>
      </c>
      <c r="D12" s="64"/>
      <c r="E12" s="64"/>
      <c r="F12" s="64">
        <f>'财拨总表（引用）'!D13</f>
        <v>0</v>
      </c>
      <c r="G12" s="13"/>
    </row>
    <row r="13" spans="1:7" ht="17.25" customHeight="1">
      <c r="A13" s="61"/>
      <c r="B13" s="36"/>
      <c r="C13" s="63">
        <f>'财拨总表（引用）'!A14</f>
        <v>0</v>
      </c>
      <c r="D13" s="64"/>
      <c r="E13" s="64"/>
      <c r="F13" s="64">
        <f>'财拨总表（引用）'!D14</f>
        <v>0</v>
      </c>
      <c r="G13" s="13"/>
    </row>
    <row r="14" spans="1:7" ht="17.25" customHeight="1">
      <c r="A14" s="61"/>
      <c r="B14" s="36"/>
      <c r="C14" s="63">
        <f>'财拨总表（引用）'!A15</f>
        <v>0</v>
      </c>
      <c r="D14" s="64"/>
      <c r="E14" s="64"/>
      <c r="F14" s="64">
        <f>'财拨总表（引用）'!D15</f>
        <v>0</v>
      </c>
      <c r="G14" s="13"/>
    </row>
    <row r="15" spans="1:7" ht="17.25" customHeight="1">
      <c r="A15" s="61"/>
      <c r="B15" s="36"/>
      <c r="C15" s="63">
        <f>'财拨总表（引用）'!A16</f>
        <v>0</v>
      </c>
      <c r="D15" s="64"/>
      <c r="E15" s="64"/>
      <c r="F15" s="64">
        <f>'财拨总表（引用）'!D16</f>
        <v>0</v>
      </c>
      <c r="G15" s="13"/>
    </row>
    <row r="16" spans="1:7" ht="17.25" customHeight="1">
      <c r="A16" s="61"/>
      <c r="B16" s="36"/>
      <c r="C16" s="63">
        <f>'财拨总表（引用）'!A17</f>
        <v>0</v>
      </c>
      <c r="D16" s="64"/>
      <c r="E16" s="64"/>
      <c r="F16" s="64">
        <f>'财拨总表（引用）'!D17</f>
        <v>0</v>
      </c>
      <c r="G16" s="13"/>
    </row>
    <row r="17" spans="1:7" ht="17.25" customHeight="1">
      <c r="A17" s="61"/>
      <c r="B17" s="36"/>
      <c r="C17" s="63">
        <f>'财拨总表（引用）'!A18</f>
        <v>0</v>
      </c>
      <c r="D17" s="64"/>
      <c r="E17" s="64"/>
      <c r="F17" s="64">
        <f>'财拨总表（引用）'!D18</f>
        <v>0</v>
      </c>
      <c r="G17" s="13"/>
    </row>
    <row r="18" spans="1:7" ht="17.25" customHeight="1">
      <c r="A18" s="61"/>
      <c r="B18" s="36"/>
      <c r="C18" s="63">
        <f>'财拨总表（引用）'!A19</f>
        <v>0</v>
      </c>
      <c r="D18" s="64"/>
      <c r="E18" s="64"/>
      <c r="F18" s="64">
        <f>'财拨总表（引用）'!D19</f>
        <v>0</v>
      </c>
      <c r="G18" s="13"/>
    </row>
    <row r="19" spans="1:7" ht="17.25" customHeight="1">
      <c r="A19" s="60"/>
      <c r="B19" s="36"/>
      <c r="C19" s="63">
        <f>'财拨总表（引用）'!A20</f>
        <v>0</v>
      </c>
      <c r="D19" s="64"/>
      <c r="E19" s="64"/>
      <c r="F19" s="64">
        <f>'财拨总表（引用）'!D20</f>
        <v>0</v>
      </c>
      <c r="G19" s="13"/>
    </row>
    <row r="20" spans="1:7" ht="17.25" customHeight="1">
      <c r="A20" s="61"/>
      <c r="B20" s="36"/>
      <c r="C20" s="63">
        <f>'财拨总表（引用）'!A21</f>
        <v>0</v>
      </c>
      <c r="D20" s="64"/>
      <c r="E20" s="64"/>
      <c r="F20" s="64">
        <f>'财拨总表（引用）'!D21</f>
        <v>0</v>
      </c>
      <c r="G20" s="13"/>
    </row>
    <row r="21" spans="1:7" ht="17.25" customHeight="1">
      <c r="A21" s="61"/>
      <c r="B21" s="36"/>
      <c r="C21" s="63">
        <f>'财拨总表（引用）'!A22</f>
        <v>0</v>
      </c>
      <c r="D21" s="64"/>
      <c r="E21" s="64"/>
      <c r="F21" s="64">
        <f>'财拨总表（引用）'!D22</f>
        <v>0</v>
      </c>
      <c r="G21" s="13"/>
    </row>
    <row r="22" spans="1:7" ht="17.25" customHeight="1">
      <c r="A22" s="65"/>
      <c r="B22" s="36"/>
      <c r="C22" s="63">
        <f>'财拨总表（引用）'!A23</f>
        <v>0</v>
      </c>
      <c r="D22" s="64"/>
      <c r="E22" s="64"/>
      <c r="F22" s="64">
        <f>'财拨总表（引用）'!D23</f>
        <v>0</v>
      </c>
      <c r="G22" s="13"/>
    </row>
    <row r="23" spans="1:7" ht="17.25" customHeight="1">
      <c r="A23" s="66" t="s">
        <v>106</v>
      </c>
      <c r="B23" s="67"/>
      <c r="C23" s="64" t="s">
        <v>107</v>
      </c>
      <c r="D23" s="64"/>
      <c r="E23" s="64"/>
      <c r="F23" s="36"/>
      <c r="G23" s="13"/>
    </row>
    <row r="24" spans="1:7" ht="17.25" customHeight="1">
      <c r="A24" s="68" t="s">
        <v>108</v>
      </c>
      <c r="B24" s="67"/>
      <c r="C24" s="64"/>
      <c r="D24" s="64"/>
      <c r="E24" s="64"/>
      <c r="F24" s="36"/>
      <c r="G24" s="13"/>
    </row>
    <row r="25" spans="1:7" ht="17.25" customHeight="1">
      <c r="A25" s="66" t="s">
        <v>109</v>
      </c>
      <c r="B25" s="69"/>
      <c r="C25" s="64"/>
      <c r="D25" s="64"/>
      <c r="E25" s="64"/>
      <c r="F25" s="36"/>
      <c r="G25" s="13"/>
    </row>
    <row r="26" spans="1:7" ht="17.25" customHeight="1">
      <c r="A26" s="66"/>
      <c r="B26" s="67"/>
      <c r="C26" s="64"/>
      <c r="D26" s="64"/>
      <c r="E26" s="64"/>
      <c r="F26" s="36"/>
      <c r="G26" s="13"/>
    </row>
    <row r="27" spans="1:7" ht="17.25" customHeight="1">
      <c r="A27" s="66"/>
      <c r="B27" s="67"/>
      <c r="C27" s="64"/>
      <c r="D27" s="64"/>
      <c r="E27" s="64"/>
      <c r="F27" s="36"/>
      <c r="G27" s="13"/>
    </row>
    <row r="28" spans="1:7" ht="17.25" customHeight="1">
      <c r="A28" s="70" t="s">
        <v>38</v>
      </c>
      <c r="B28" s="69">
        <f>B6</f>
        <v>1132.59</v>
      </c>
      <c r="C28" s="71" t="s">
        <v>39</v>
      </c>
      <c r="D28" s="59"/>
      <c r="E28" s="59"/>
      <c r="F28" s="59"/>
      <c r="G28" s="13"/>
    </row>
    <row r="54" ht="12.75">
      <c r="AF54" s="11"/>
    </row>
    <row r="55" ht="12.75">
      <c r="AD55" s="11"/>
    </row>
    <row r="56" spans="31:32" ht="12.75">
      <c r="AE56" s="11"/>
      <c r="AF56" s="11"/>
    </row>
    <row r="57" spans="32:33" ht="12.75">
      <c r="AF57" s="11"/>
      <c r="AG57" s="11"/>
    </row>
    <row r="58" ht="12.75">
      <c r="AG58" s="72" t="s">
        <v>110</v>
      </c>
    </row>
    <row r="95" ht="12.75">
      <c r="Z95" s="11"/>
    </row>
    <row r="96" spans="23:26" ht="12.75">
      <c r="W96" s="11"/>
      <c r="X96" s="11"/>
      <c r="Y96" s="11"/>
      <c r="Z96" s="72" t="s">
        <v>110</v>
      </c>
    </row>
  </sheetData>
  <sheetProtection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showGridLines="0" workbookViewId="0" topLeftCell="A1">
      <selection activeCell="H9" sqref="H9"/>
    </sheetView>
  </sheetViews>
  <sheetFormatPr defaultColWidth="9.140625" defaultRowHeight="12.75" customHeight="1"/>
  <cols>
    <col min="1" max="1" width="16.7109375" style="11" customWidth="1"/>
    <col min="2" max="2" width="44.421875" style="11" customWidth="1"/>
    <col min="3" max="5" width="28.00390625" style="11" customWidth="1"/>
    <col min="6" max="6" width="13.57421875" style="11" customWidth="1"/>
    <col min="7" max="256" width="9.140625" style="11" customWidth="1"/>
  </cols>
  <sheetData>
    <row r="1" spans="1:6" s="1" customFormat="1" ht="21" customHeight="1">
      <c r="A1" s="13"/>
      <c r="B1" s="13"/>
      <c r="C1" s="13"/>
      <c r="D1" s="13"/>
      <c r="E1" s="13"/>
      <c r="F1" s="13"/>
    </row>
    <row r="2" spans="1:6" s="1" customFormat="1" ht="29.25" customHeight="1">
      <c r="A2" s="14" t="s">
        <v>111</v>
      </c>
      <c r="B2" s="14"/>
      <c r="C2" s="14"/>
      <c r="D2" s="14"/>
      <c r="E2" s="14"/>
      <c r="F2" s="15"/>
    </row>
    <row r="3" spans="1:6" s="1" customFormat="1" ht="21" customHeight="1">
      <c r="A3" s="16" t="s">
        <v>41</v>
      </c>
      <c r="B3" s="17"/>
      <c r="C3" s="17"/>
      <c r="D3" s="17"/>
      <c r="E3" s="18" t="s">
        <v>11</v>
      </c>
      <c r="F3" s="13"/>
    </row>
    <row r="4" spans="1:6" s="1" customFormat="1" ht="17.25" customHeight="1">
      <c r="A4" s="4" t="s">
        <v>84</v>
      </c>
      <c r="B4" s="4"/>
      <c r="C4" s="4" t="s">
        <v>112</v>
      </c>
      <c r="D4" s="4"/>
      <c r="E4" s="4"/>
      <c r="F4" s="13"/>
    </row>
    <row r="5" spans="1:6" s="1" customFormat="1" ht="21" customHeight="1">
      <c r="A5" s="4" t="s">
        <v>90</v>
      </c>
      <c r="B5" s="4" t="s">
        <v>91</v>
      </c>
      <c r="C5" s="4" t="s">
        <v>44</v>
      </c>
      <c r="D5" s="4" t="s">
        <v>85</v>
      </c>
      <c r="E5" s="4" t="s">
        <v>86</v>
      </c>
      <c r="F5" s="13"/>
    </row>
    <row r="6" spans="1:6" s="1" customFormat="1" ht="21" customHeight="1">
      <c r="A6" s="5" t="s">
        <v>58</v>
      </c>
      <c r="B6" s="5" t="s">
        <v>58</v>
      </c>
      <c r="C6" s="20">
        <v>1</v>
      </c>
      <c r="D6" s="20">
        <f>C6+1</f>
        <v>2</v>
      </c>
      <c r="E6" s="20">
        <f>D6+1</f>
        <v>3</v>
      </c>
      <c r="F6" s="13"/>
    </row>
    <row r="7" spans="1:6" s="1" customFormat="1" ht="21.75" customHeight="1">
      <c r="A7" s="44"/>
      <c r="B7" s="44" t="s">
        <v>44</v>
      </c>
      <c r="C7" s="45">
        <v>1132.59</v>
      </c>
      <c r="D7" s="45">
        <v>1075.09</v>
      </c>
      <c r="E7" s="45">
        <v>57.5</v>
      </c>
      <c r="F7" s="13"/>
    </row>
    <row r="8" spans="1:6" s="1" customFormat="1" ht="21.75" customHeight="1">
      <c r="A8" s="46" t="s">
        <v>59</v>
      </c>
      <c r="B8" s="47" t="s">
        <v>18</v>
      </c>
      <c r="C8" s="45">
        <v>869.84</v>
      </c>
      <c r="D8" s="45">
        <v>869.84</v>
      </c>
      <c r="E8" s="45"/>
      <c r="F8" s="13"/>
    </row>
    <row r="9" spans="1:6" s="1" customFormat="1" ht="21.75" customHeight="1">
      <c r="A9" s="46" t="s">
        <v>60</v>
      </c>
      <c r="B9" s="47" t="s">
        <v>61</v>
      </c>
      <c r="C9" s="45">
        <v>869.84</v>
      </c>
      <c r="D9" s="45">
        <v>869.84</v>
      </c>
      <c r="E9" s="45"/>
      <c r="F9" s="13"/>
    </row>
    <row r="10" spans="1:6" s="1" customFormat="1" ht="21.75" customHeight="1">
      <c r="A10" s="46" t="s">
        <v>62</v>
      </c>
      <c r="B10" s="44" t="s">
        <v>63</v>
      </c>
      <c r="C10" s="45">
        <v>869.84</v>
      </c>
      <c r="D10" s="45">
        <v>869.84</v>
      </c>
      <c r="E10" s="45"/>
      <c r="F10" s="13"/>
    </row>
    <row r="11" spans="1:6" s="1" customFormat="1" ht="21.75" customHeight="1">
      <c r="A11" s="46" t="s">
        <v>64</v>
      </c>
      <c r="B11" s="44" t="s">
        <v>65</v>
      </c>
      <c r="C11" s="45"/>
      <c r="D11" s="45"/>
      <c r="E11" s="45">
        <v>57.5</v>
      </c>
      <c r="F11" s="13"/>
    </row>
    <row r="12" spans="1:6" s="1" customFormat="1" ht="21.75" customHeight="1">
      <c r="A12" s="44" t="s">
        <v>66</v>
      </c>
      <c r="B12" s="48" t="s">
        <v>20</v>
      </c>
      <c r="C12" s="45">
        <v>141.29</v>
      </c>
      <c r="D12" s="49">
        <v>141.29</v>
      </c>
      <c r="E12" s="50"/>
      <c r="F12" s="13"/>
    </row>
    <row r="13" spans="1:6" s="1" customFormat="1" ht="21.75" customHeight="1">
      <c r="A13" s="44" t="s">
        <v>67</v>
      </c>
      <c r="B13" s="48" t="s">
        <v>68</v>
      </c>
      <c r="C13" s="45">
        <v>27.3</v>
      </c>
      <c r="D13" s="49">
        <v>27.3</v>
      </c>
      <c r="E13" s="50"/>
      <c r="F13" s="13"/>
    </row>
    <row r="14" spans="1:6" s="1" customFormat="1" ht="21.75" customHeight="1">
      <c r="A14" s="44" t="s">
        <v>69</v>
      </c>
      <c r="B14" s="48" t="s">
        <v>94</v>
      </c>
      <c r="C14" s="45">
        <v>27.3</v>
      </c>
      <c r="D14" s="49">
        <v>27.3</v>
      </c>
      <c r="E14" s="50"/>
      <c r="F14" s="13"/>
    </row>
    <row r="15" spans="1:6" s="1" customFormat="1" ht="21.75" customHeight="1">
      <c r="A15" s="44" t="s">
        <v>71</v>
      </c>
      <c r="B15" s="51" t="s">
        <v>72</v>
      </c>
      <c r="C15" s="45">
        <v>113.98</v>
      </c>
      <c r="D15" s="45">
        <v>113.98</v>
      </c>
      <c r="E15" s="50"/>
      <c r="F15" s="13"/>
    </row>
    <row r="16" spans="1:6" s="1" customFormat="1" ht="21.75" customHeight="1">
      <c r="A16" s="44" t="s">
        <v>73</v>
      </c>
      <c r="B16" s="48" t="s">
        <v>22</v>
      </c>
      <c r="C16" s="45">
        <v>46</v>
      </c>
      <c r="D16" s="49">
        <v>46</v>
      </c>
      <c r="E16" s="50"/>
      <c r="F16" s="13"/>
    </row>
    <row r="17" spans="1:5" s="1" customFormat="1" ht="21.75" customHeight="1">
      <c r="A17" s="44" t="s">
        <v>113</v>
      </c>
      <c r="B17" s="48" t="s">
        <v>75</v>
      </c>
      <c r="C17" s="45">
        <v>46</v>
      </c>
      <c r="D17" s="49">
        <v>46</v>
      </c>
      <c r="E17" s="50"/>
    </row>
    <row r="18" spans="1:6" s="1" customFormat="1" ht="21.75" customHeight="1">
      <c r="A18" s="44" t="s">
        <v>76</v>
      </c>
      <c r="B18" s="48" t="s">
        <v>77</v>
      </c>
      <c r="C18" s="45">
        <v>46</v>
      </c>
      <c r="D18" s="49">
        <v>46</v>
      </c>
      <c r="E18" s="52"/>
      <c r="F18" s="13"/>
    </row>
    <row r="19" spans="1:5" ht="21.75" customHeight="1">
      <c r="A19" s="44" t="s">
        <v>78</v>
      </c>
      <c r="B19" s="48" t="s">
        <v>24</v>
      </c>
      <c r="C19" s="45">
        <v>75.46</v>
      </c>
      <c r="D19" s="49">
        <v>75.46</v>
      </c>
      <c r="E19" s="50"/>
    </row>
    <row r="20" spans="1:5" ht="21.75" customHeight="1">
      <c r="A20" s="44" t="s">
        <v>95</v>
      </c>
      <c r="B20" s="48" t="s">
        <v>80</v>
      </c>
      <c r="C20" s="45">
        <v>75.46</v>
      </c>
      <c r="D20" s="49">
        <v>75.46</v>
      </c>
      <c r="E20" s="52"/>
    </row>
    <row r="21" spans="1:5" s="1" customFormat="1" ht="15">
      <c r="A21" s="44" t="s">
        <v>81</v>
      </c>
      <c r="B21" s="48" t="s">
        <v>82</v>
      </c>
      <c r="C21" s="45">
        <v>75.46</v>
      </c>
      <c r="D21" s="49">
        <v>75.46</v>
      </c>
      <c r="E21" s="52"/>
    </row>
    <row r="24" s="1" customFormat="1" ht="15"/>
  </sheetData>
  <sheetProtection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showGridLines="0" workbookViewId="0" topLeftCell="A16">
      <selection activeCell="G9" sqref="G9"/>
    </sheetView>
  </sheetViews>
  <sheetFormatPr defaultColWidth="9.140625" defaultRowHeight="12.75" customHeight="1"/>
  <cols>
    <col min="1" max="1" width="19.00390625" style="1" customWidth="1"/>
    <col min="2" max="2" width="38.00390625" style="1" customWidth="1"/>
    <col min="3" max="3" width="17.140625" style="1" customWidth="1"/>
    <col min="4" max="4" width="16.28125" style="1" customWidth="1"/>
    <col min="5" max="5" width="23.28125" style="1" customWidth="1"/>
    <col min="6" max="6" width="9.140625" style="1" customWidth="1"/>
    <col min="7" max="7" width="13.57421875" style="1" customWidth="1"/>
    <col min="8" max="16384" width="9.140625" style="1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4" t="s">
        <v>114</v>
      </c>
      <c r="B2" s="14"/>
      <c r="C2" s="14"/>
      <c r="D2" s="14"/>
      <c r="E2" s="14"/>
      <c r="F2" s="15"/>
      <c r="G2" s="15"/>
    </row>
    <row r="3" spans="1:7" ht="21" customHeight="1">
      <c r="A3" s="16" t="s">
        <v>41</v>
      </c>
      <c r="B3" s="17"/>
      <c r="C3" s="17"/>
      <c r="D3" s="17"/>
      <c r="E3" s="18" t="s">
        <v>11</v>
      </c>
      <c r="F3" s="13"/>
      <c r="G3" s="13"/>
    </row>
    <row r="4" spans="1:7" ht="17.25" customHeight="1">
      <c r="A4" s="4" t="s">
        <v>115</v>
      </c>
      <c r="B4" s="4"/>
      <c r="C4" s="4" t="s">
        <v>116</v>
      </c>
      <c r="D4" s="4"/>
      <c r="E4" s="4"/>
      <c r="F4" s="13"/>
      <c r="G4" s="13"/>
    </row>
    <row r="5" spans="1:7" ht="21" customHeight="1">
      <c r="A5" s="4" t="s">
        <v>90</v>
      </c>
      <c r="B5" s="3" t="s">
        <v>91</v>
      </c>
      <c r="C5" s="19" t="s">
        <v>44</v>
      </c>
      <c r="D5" s="19" t="s">
        <v>117</v>
      </c>
      <c r="E5" s="19" t="s">
        <v>118</v>
      </c>
      <c r="F5" s="13"/>
      <c r="G5" s="13"/>
    </row>
    <row r="6" spans="1:7" ht="21" customHeight="1">
      <c r="A6" s="5" t="s">
        <v>58</v>
      </c>
      <c r="B6" s="5" t="s">
        <v>58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ht="21.75" customHeight="1">
      <c r="A7" s="32"/>
      <c r="B7" s="32" t="s">
        <v>44</v>
      </c>
      <c r="C7" s="33">
        <v>1075.09</v>
      </c>
      <c r="D7" s="33">
        <v>942.07</v>
      </c>
      <c r="E7" s="33">
        <v>133.02</v>
      </c>
      <c r="F7" s="13"/>
      <c r="G7" s="13"/>
      <c r="H7" s="11"/>
    </row>
    <row r="8" spans="1:7" ht="21.75" customHeight="1">
      <c r="A8" s="34" t="s">
        <v>119</v>
      </c>
      <c r="B8" s="34" t="s">
        <v>120</v>
      </c>
      <c r="C8" s="35">
        <v>825.71</v>
      </c>
      <c r="D8" s="35">
        <v>825.71</v>
      </c>
      <c r="E8" s="36"/>
      <c r="F8" s="13"/>
      <c r="G8" s="13"/>
    </row>
    <row r="9" spans="1:6" ht="21.75" customHeight="1">
      <c r="A9" s="34" t="s">
        <v>121</v>
      </c>
      <c r="B9" s="34" t="s">
        <v>122</v>
      </c>
      <c r="C9" s="35">
        <v>312.93</v>
      </c>
      <c r="D9" s="35">
        <v>312.93</v>
      </c>
      <c r="E9" s="36"/>
      <c r="F9" s="13"/>
    </row>
    <row r="10" spans="1:7" ht="21.75" customHeight="1">
      <c r="A10" s="34" t="s">
        <v>123</v>
      </c>
      <c r="B10" s="34" t="s">
        <v>124</v>
      </c>
      <c r="C10" s="35">
        <v>56.89</v>
      </c>
      <c r="D10" s="35">
        <v>56.89</v>
      </c>
      <c r="E10" s="36"/>
      <c r="F10" s="13"/>
      <c r="G10" s="13"/>
    </row>
    <row r="11" spans="1:7" ht="21.75" customHeight="1">
      <c r="A11" s="34" t="s">
        <v>125</v>
      </c>
      <c r="B11" s="34" t="s">
        <v>126</v>
      </c>
      <c r="C11" s="35">
        <v>1.06</v>
      </c>
      <c r="D11" s="35">
        <v>1.06</v>
      </c>
      <c r="E11" s="36"/>
      <c r="F11" s="13"/>
      <c r="G11" s="13"/>
    </row>
    <row r="12" spans="1:7" ht="21.75" customHeight="1">
      <c r="A12" s="34" t="s">
        <v>127</v>
      </c>
      <c r="B12" s="34" t="s">
        <v>128</v>
      </c>
      <c r="C12" s="35">
        <v>6.08</v>
      </c>
      <c r="D12" s="35">
        <v>6.08</v>
      </c>
      <c r="E12" s="36"/>
      <c r="F12" s="13"/>
      <c r="G12" s="13"/>
    </row>
    <row r="13" spans="1:7" ht="21.75" customHeight="1">
      <c r="A13" s="34" t="s">
        <v>129</v>
      </c>
      <c r="B13" s="34" t="s">
        <v>130</v>
      </c>
      <c r="C13" s="35">
        <v>280.04</v>
      </c>
      <c r="D13" s="35">
        <v>280.04</v>
      </c>
      <c r="E13" s="36"/>
      <c r="F13" s="13"/>
      <c r="G13" s="13"/>
    </row>
    <row r="14" spans="1:5" ht="21.75" customHeight="1">
      <c r="A14" s="34" t="s">
        <v>131</v>
      </c>
      <c r="B14" s="34" t="s">
        <v>132</v>
      </c>
      <c r="C14" s="35">
        <v>113.98</v>
      </c>
      <c r="D14" s="35">
        <v>113.98</v>
      </c>
      <c r="E14" s="36"/>
    </row>
    <row r="15" spans="1:5" ht="21.75" customHeight="1">
      <c r="A15" s="34" t="s">
        <v>133</v>
      </c>
      <c r="B15" s="34" t="s">
        <v>134</v>
      </c>
      <c r="C15" s="35">
        <v>44.11</v>
      </c>
      <c r="D15" s="35">
        <v>44.11</v>
      </c>
      <c r="E15" s="36"/>
    </row>
    <row r="16" spans="1:5" ht="21.75" customHeight="1">
      <c r="A16" s="34" t="s">
        <v>135</v>
      </c>
      <c r="B16" s="34" t="s">
        <v>136</v>
      </c>
      <c r="C16" s="35">
        <v>1.89</v>
      </c>
      <c r="D16" s="35">
        <v>1.89</v>
      </c>
      <c r="E16" s="36"/>
    </row>
    <row r="17" spans="1:5" ht="21.75" customHeight="1">
      <c r="A17" s="34" t="s">
        <v>137</v>
      </c>
      <c r="B17" s="34" t="s">
        <v>138</v>
      </c>
      <c r="C17" s="35">
        <v>75.46</v>
      </c>
      <c r="D17" s="35">
        <v>75.46</v>
      </c>
      <c r="E17" s="36"/>
    </row>
    <row r="18" spans="1:5" ht="21.75" customHeight="1">
      <c r="A18" s="34" t="s">
        <v>139</v>
      </c>
      <c r="B18" s="34" t="s">
        <v>140</v>
      </c>
      <c r="C18" s="35">
        <v>12.56</v>
      </c>
      <c r="D18" s="35">
        <v>12.56</v>
      </c>
      <c r="E18" s="36"/>
    </row>
    <row r="19" spans="1:5" ht="21.75" customHeight="1">
      <c r="A19" s="34" t="s">
        <v>141</v>
      </c>
      <c r="B19" s="34" t="s">
        <v>142</v>
      </c>
      <c r="C19" s="33">
        <v>9.42</v>
      </c>
      <c r="D19" s="37">
        <v>9.42</v>
      </c>
      <c r="E19" s="38"/>
    </row>
    <row r="20" spans="1:5" ht="21.75" customHeight="1">
      <c r="A20" s="34" t="s">
        <v>143</v>
      </c>
      <c r="B20" s="34" t="s">
        <v>144</v>
      </c>
      <c r="C20" s="33"/>
      <c r="D20" s="39"/>
      <c r="E20" s="40">
        <v>133.02</v>
      </c>
    </row>
    <row r="21" spans="1:5" ht="21" customHeight="1">
      <c r="A21" s="34" t="s">
        <v>145</v>
      </c>
      <c r="B21" s="34" t="s">
        <v>146</v>
      </c>
      <c r="C21" s="33"/>
      <c r="D21" s="39"/>
      <c r="E21" s="40">
        <v>15.36</v>
      </c>
    </row>
    <row r="22" spans="1:5" ht="21" customHeight="1">
      <c r="A22" s="34" t="s">
        <v>147</v>
      </c>
      <c r="B22" s="34" t="s">
        <v>148</v>
      </c>
      <c r="C22" s="33"/>
      <c r="D22" s="39"/>
      <c r="E22" s="40">
        <v>10</v>
      </c>
    </row>
    <row r="23" spans="1:5" ht="21" customHeight="1">
      <c r="A23" s="34" t="s">
        <v>149</v>
      </c>
      <c r="B23" s="34" t="s">
        <v>150</v>
      </c>
      <c r="C23" s="33"/>
      <c r="D23" s="39"/>
      <c r="E23" s="40">
        <v>1</v>
      </c>
    </row>
    <row r="24" spans="1:5" ht="21" customHeight="1">
      <c r="A24" s="34" t="s">
        <v>151</v>
      </c>
      <c r="B24" s="34" t="s">
        <v>152</v>
      </c>
      <c r="C24" s="33"/>
      <c r="D24" s="39"/>
      <c r="E24" s="40">
        <v>3.77</v>
      </c>
    </row>
    <row r="25" spans="1:5" ht="21" customHeight="1">
      <c r="A25" s="34" t="s">
        <v>153</v>
      </c>
      <c r="B25" s="34" t="s">
        <v>154</v>
      </c>
      <c r="C25" s="41"/>
      <c r="D25" s="39"/>
      <c r="E25" s="40">
        <v>40</v>
      </c>
    </row>
    <row r="26" spans="1:5" ht="21" customHeight="1">
      <c r="A26" s="34" t="s">
        <v>155</v>
      </c>
      <c r="B26" s="34" t="s">
        <v>156</v>
      </c>
      <c r="C26" s="41"/>
      <c r="D26" s="39"/>
      <c r="E26" s="40">
        <v>4</v>
      </c>
    </row>
    <row r="27" spans="1:5" ht="21" customHeight="1">
      <c r="A27" s="34" t="s">
        <v>157</v>
      </c>
      <c r="B27" s="34" t="s">
        <v>158</v>
      </c>
      <c r="C27" s="41"/>
      <c r="D27" s="39"/>
      <c r="E27" s="40">
        <v>20</v>
      </c>
    </row>
    <row r="28" spans="1:5" ht="21" customHeight="1">
      <c r="A28" s="34" t="s">
        <v>159</v>
      </c>
      <c r="B28" s="34" t="s">
        <v>160</v>
      </c>
      <c r="C28" s="33"/>
      <c r="D28" s="39"/>
      <c r="E28" s="40">
        <v>10</v>
      </c>
    </row>
    <row r="29" spans="1:5" ht="21" customHeight="1">
      <c r="A29" s="34" t="s">
        <v>161</v>
      </c>
      <c r="B29" s="34" t="s">
        <v>162</v>
      </c>
      <c r="C29" s="33"/>
      <c r="D29" s="39"/>
      <c r="E29" s="40">
        <v>5</v>
      </c>
    </row>
    <row r="30" spans="1:5" ht="21" customHeight="1">
      <c r="A30" s="34" t="s">
        <v>163</v>
      </c>
      <c r="B30" s="34" t="s">
        <v>164</v>
      </c>
      <c r="C30" s="33"/>
      <c r="D30" s="39"/>
      <c r="E30" s="40">
        <v>12.66</v>
      </c>
    </row>
    <row r="31" spans="1:5" ht="21" customHeight="1">
      <c r="A31" s="34" t="s">
        <v>165</v>
      </c>
      <c r="B31" s="34" t="s">
        <v>166</v>
      </c>
      <c r="C31" s="33"/>
      <c r="D31" s="39"/>
      <c r="E31" s="40"/>
    </row>
    <row r="32" spans="1:5" ht="21" customHeight="1">
      <c r="A32" s="34" t="s">
        <v>167</v>
      </c>
      <c r="B32" s="34" t="s">
        <v>168</v>
      </c>
      <c r="C32" s="33"/>
      <c r="D32" s="42">
        <v>116.36</v>
      </c>
      <c r="E32" s="43"/>
    </row>
    <row r="33" spans="1:5" ht="21" customHeight="1">
      <c r="A33" s="34" t="s">
        <v>169</v>
      </c>
      <c r="B33" s="34" t="s">
        <v>170</v>
      </c>
      <c r="C33" s="33"/>
      <c r="D33" s="35">
        <v>21.27</v>
      </c>
      <c r="E33" s="36"/>
    </row>
    <row r="34" spans="1:5" ht="21" customHeight="1">
      <c r="A34" s="34" t="s">
        <v>171</v>
      </c>
      <c r="B34" s="34" t="s">
        <v>172</v>
      </c>
      <c r="C34" s="33"/>
      <c r="D34" s="35">
        <v>0.76</v>
      </c>
      <c r="E34" s="36"/>
    </row>
    <row r="35" spans="1:5" ht="21" customHeight="1">
      <c r="A35" s="34" t="s">
        <v>173</v>
      </c>
      <c r="B35" s="34" t="s">
        <v>174</v>
      </c>
      <c r="C35" s="33"/>
      <c r="D35" s="35">
        <v>0.38</v>
      </c>
      <c r="E35" s="36"/>
    </row>
    <row r="36" spans="1:5" ht="21" customHeight="1">
      <c r="A36" s="34" t="s">
        <v>175</v>
      </c>
      <c r="B36" s="34" t="s">
        <v>176</v>
      </c>
      <c r="C36" s="33"/>
      <c r="D36" s="35">
        <v>1.08</v>
      </c>
      <c r="E36" s="36"/>
    </row>
    <row r="37" spans="1:5" ht="21" customHeight="1">
      <c r="A37" s="34" t="s">
        <v>177</v>
      </c>
      <c r="B37" s="34" t="s">
        <v>178</v>
      </c>
      <c r="C37" s="33"/>
      <c r="D37" s="35">
        <v>0.23</v>
      </c>
      <c r="E37" s="36"/>
    </row>
    <row r="38" spans="1:5" ht="21" customHeight="1">
      <c r="A38" s="34" t="s">
        <v>179</v>
      </c>
      <c r="B38" s="34" t="s">
        <v>180</v>
      </c>
      <c r="C38" s="33"/>
      <c r="D38" s="35">
        <v>0.03</v>
      </c>
      <c r="E38" s="36"/>
    </row>
    <row r="39" spans="1:5" ht="21" customHeight="1">
      <c r="A39" s="34" t="s">
        <v>181</v>
      </c>
      <c r="B39" s="34" t="s">
        <v>182</v>
      </c>
      <c r="C39" s="33"/>
      <c r="D39" s="35">
        <v>1.2</v>
      </c>
      <c r="E39" s="36"/>
    </row>
  </sheetData>
  <sheetProtection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C13" sqref="C13"/>
    </sheetView>
  </sheetViews>
  <sheetFormatPr defaultColWidth="9.140625" defaultRowHeight="12.75" customHeight="1"/>
  <cols>
    <col min="1" max="1" width="24.28125" style="1" customWidth="1"/>
    <col min="2" max="2" width="33.8515625" style="1" customWidth="1"/>
    <col min="3" max="3" width="18.140625" style="1" customWidth="1"/>
    <col min="4" max="4" width="14.140625" style="1" customWidth="1"/>
    <col min="5" max="5" width="15.00390625" style="1" customWidth="1"/>
    <col min="6" max="6" width="12.7109375" style="1" customWidth="1"/>
    <col min="7" max="7" width="18.57421875" style="1" customWidth="1"/>
    <col min="8" max="16384" width="9.140625" style="1" customWidth="1"/>
  </cols>
  <sheetData>
    <row r="1" ht="12.75">
      <c r="G1" s="24"/>
    </row>
    <row r="2" spans="1:7" ht="30" customHeight="1">
      <c r="A2" s="14" t="s">
        <v>183</v>
      </c>
      <c r="B2" s="14"/>
      <c r="C2" s="14"/>
      <c r="D2" s="14"/>
      <c r="E2" s="14"/>
      <c r="F2" s="14"/>
      <c r="G2" s="14"/>
    </row>
    <row r="3" spans="1:7" ht="18" customHeight="1">
      <c r="A3" s="16" t="s">
        <v>41</v>
      </c>
      <c r="B3" s="25"/>
      <c r="C3" s="25"/>
      <c r="D3" s="26"/>
      <c r="E3" s="26"/>
      <c r="F3" s="26"/>
      <c r="G3" s="18" t="s">
        <v>11</v>
      </c>
    </row>
    <row r="4" spans="1:7" ht="51" customHeight="1">
      <c r="A4" s="5" t="s">
        <v>184</v>
      </c>
      <c r="B4" s="5" t="s">
        <v>185</v>
      </c>
      <c r="C4" s="5" t="s">
        <v>44</v>
      </c>
      <c r="D4" s="27" t="s">
        <v>186</v>
      </c>
      <c r="E4" s="28" t="s">
        <v>187</v>
      </c>
      <c r="F4" s="28" t="s">
        <v>188</v>
      </c>
      <c r="G4" s="28" t="s">
        <v>189</v>
      </c>
    </row>
    <row r="5" spans="1:7" ht="21.75" customHeight="1">
      <c r="A5" s="29" t="s">
        <v>58</v>
      </c>
      <c r="B5" s="29" t="s">
        <v>58</v>
      </c>
      <c r="C5" s="30">
        <v>1</v>
      </c>
      <c r="D5" s="31">
        <f>C5+1</f>
        <v>2</v>
      </c>
      <c r="E5" s="31">
        <f>D5+1</f>
        <v>3</v>
      </c>
      <c r="F5" s="31">
        <f>E5+1</f>
        <v>4</v>
      </c>
      <c r="G5" s="31">
        <f>F5+1</f>
        <v>5</v>
      </c>
    </row>
    <row r="6" spans="1:7" ht="22.5" customHeight="1">
      <c r="A6" s="21" t="s">
        <v>190</v>
      </c>
      <c r="B6" s="21" t="s">
        <v>191</v>
      </c>
      <c r="C6" s="23">
        <v>20</v>
      </c>
      <c r="D6" s="23"/>
      <c r="E6" s="23">
        <v>20</v>
      </c>
      <c r="F6" s="22"/>
      <c r="G6" s="22"/>
    </row>
    <row r="7" spans="1:7" ht="12.75">
      <c r="A7" s="11"/>
      <c r="B7" s="11"/>
      <c r="C7" s="11"/>
      <c r="D7" s="11"/>
      <c r="E7" s="11"/>
      <c r="F7" s="11"/>
      <c r="G7" s="11"/>
    </row>
    <row r="8" spans="1:8" ht="12.75">
      <c r="A8" s="11"/>
      <c r="B8" s="11"/>
      <c r="C8" s="11"/>
      <c r="D8" s="11"/>
      <c r="E8" s="11"/>
      <c r="F8" s="11"/>
      <c r="G8" s="11"/>
      <c r="H8" s="11"/>
    </row>
    <row r="9" spans="1:7" ht="12.75">
      <c r="A9" s="11"/>
      <c r="B9" s="11"/>
      <c r="C9" s="11"/>
      <c r="D9" s="11"/>
      <c r="E9" s="11"/>
      <c r="F9" s="11"/>
      <c r="G9" s="11"/>
    </row>
    <row r="10" spans="1:7" ht="12.75">
      <c r="A10" s="11"/>
      <c r="B10" s="11"/>
      <c r="C10" s="11"/>
      <c r="D10" s="11"/>
      <c r="E10" s="11"/>
      <c r="F10" s="11"/>
      <c r="G10" s="11"/>
    </row>
    <row r="11" spans="1:7" ht="12.75">
      <c r="A11" s="11"/>
      <c r="B11" s="11"/>
      <c r="C11" s="11"/>
      <c r="D11" s="11"/>
      <c r="E11" s="11"/>
      <c r="F11" s="11"/>
      <c r="G11" s="11"/>
    </row>
    <row r="12" spans="1:7" ht="12.75">
      <c r="A12" s="11"/>
      <c r="B12" s="11"/>
      <c r="C12" s="11"/>
      <c r="D12" s="11"/>
      <c r="E12" s="11"/>
      <c r="F12" s="11"/>
      <c r="G12" s="11"/>
    </row>
    <row r="13" spans="1:7" ht="12.75">
      <c r="A13" s="11"/>
      <c r="B13" s="11"/>
      <c r="C13" s="11"/>
      <c r="D13" s="11"/>
      <c r="E13" s="11"/>
      <c r="F13" s="11"/>
      <c r="G13" s="11"/>
    </row>
    <row r="14" spans="1:7" ht="12.75">
      <c r="A14" s="11"/>
      <c r="B14" s="11"/>
      <c r="C14" s="11"/>
      <c r="D14" s="11"/>
      <c r="E14" s="11"/>
      <c r="F14" s="11"/>
      <c r="G14" s="11"/>
    </row>
    <row r="15" spans="5:7" ht="12.75">
      <c r="E15" s="11"/>
      <c r="F15" s="11"/>
      <c r="G15" s="11"/>
    </row>
    <row r="16" spans="4:6" ht="12.75">
      <c r="D16" s="11"/>
      <c r="E16" s="11"/>
      <c r="F16" s="11"/>
    </row>
    <row r="17" spans="2:6" ht="12.75">
      <c r="B17" s="11"/>
      <c r="C17" s="11"/>
      <c r="D17" s="11"/>
      <c r="F17" s="11"/>
    </row>
    <row r="18" spans="3:7" ht="12.75">
      <c r="C18" s="11"/>
      <c r="E18" s="11"/>
      <c r="G18" s="11"/>
    </row>
    <row r="19" spans="3:7" ht="12.75">
      <c r="C19" s="11"/>
      <c r="G19" s="11"/>
    </row>
    <row r="20" spans="5:7" ht="12.75">
      <c r="E20" s="11"/>
      <c r="G20" s="11"/>
    </row>
    <row r="24" ht="12.75">
      <c r="D24" s="11"/>
    </row>
  </sheetData>
  <sheetProtection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showGridLines="0" workbookViewId="0" topLeftCell="A1">
      <selection activeCell="D19" sqref="D19"/>
    </sheetView>
  </sheetViews>
  <sheetFormatPr defaultColWidth="9.140625" defaultRowHeight="12.75" customHeight="1"/>
  <cols>
    <col min="1" max="1" width="16.7109375" style="1" customWidth="1"/>
    <col min="2" max="2" width="32.7109375" style="1" customWidth="1"/>
    <col min="3" max="5" width="28.00390625" style="1" customWidth="1"/>
    <col min="6" max="6" width="9.140625" style="1" customWidth="1"/>
    <col min="7" max="7" width="13.57421875" style="1" customWidth="1"/>
    <col min="8" max="16384" width="9.140625" style="1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4" t="s">
        <v>192</v>
      </c>
      <c r="B2" s="14"/>
      <c r="C2" s="14"/>
      <c r="D2" s="14"/>
      <c r="E2" s="14"/>
      <c r="F2" s="15"/>
      <c r="G2" s="15"/>
    </row>
    <row r="3" spans="1:7" ht="21" customHeight="1">
      <c r="A3" s="16" t="s">
        <v>41</v>
      </c>
      <c r="B3" s="17"/>
      <c r="C3" s="17"/>
      <c r="D3" s="17"/>
      <c r="E3" s="18" t="s">
        <v>11</v>
      </c>
      <c r="F3" s="13"/>
      <c r="G3" s="13"/>
    </row>
    <row r="4" spans="1:7" ht="17.25" customHeight="1">
      <c r="A4" s="4" t="s">
        <v>84</v>
      </c>
      <c r="B4" s="4"/>
      <c r="C4" s="4" t="s">
        <v>112</v>
      </c>
      <c r="D4" s="4"/>
      <c r="E4" s="4"/>
      <c r="F4" s="13"/>
      <c r="G4" s="13"/>
    </row>
    <row r="5" spans="1:7" ht="21" customHeight="1">
      <c r="A5" s="4" t="s">
        <v>90</v>
      </c>
      <c r="B5" s="3" t="s">
        <v>91</v>
      </c>
      <c r="C5" s="19" t="s">
        <v>44</v>
      </c>
      <c r="D5" s="19" t="s">
        <v>85</v>
      </c>
      <c r="E5" s="19" t="s">
        <v>86</v>
      </c>
      <c r="F5" s="13"/>
      <c r="G5" s="13"/>
    </row>
    <row r="6" spans="1:8" ht="21" customHeight="1">
      <c r="A6" s="5" t="s">
        <v>58</v>
      </c>
      <c r="B6" s="5" t="s">
        <v>58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ht="18.75" customHeight="1">
      <c r="A7" s="21"/>
      <c r="B7" s="21"/>
      <c r="C7" s="22"/>
      <c r="D7" s="23"/>
      <c r="E7" s="22"/>
      <c r="F7" s="13"/>
      <c r="G7" s="13"/>
    </row>
    <row r="8" spans="1:7" ht="21" customHeight="1">
      <c r="A8" s="13"/>
      <c r="B8" s="13"/>
      <c r="C8" s="13"/>
      <c r="D8" s="13"/>
      <c r="E8" s="13"/>
      <c r="F8" s="13"/>
      <c r="G8" s="13"/>
    </row>
    <row r="9" spans="1:7" ht="21" customHeight="1">
      <c r="A9" s="13"/>
      <c r="B9" s="13"/>
      <c r="C9" s="13"/>
      <c r="D9" s="13"/>
      <c r="E9" s="13"/>
      <c r="F9" s="13"/>
      <c r="G9" s="13"/>
    </row>
    <row r="10" spans="1:7" ht="21" customHeight="1">
      <c r="A10" s="13"/>
      <c r="B10" s="13"/>
      <c r="C10" s="13" t="s">
        <v>193</v>
      </c>
      <c r="D10" s="13"/>
      <c r="E10" s="13"/>
      <c r="F10" s="13"/>
      <c r="G10" s="13"/>
    </row>
    <row r="11" spans="1:6" ht="21" customHeight="1">
      <c r="A11" s="13"/>
      <c r="B11" s="13"/>
      <c r="C11" s="13"/>
      <c r="D11" s="13"/>
      <c r="E11" s="13"/>
      <c r="F11" s="13"/>
    </row>
    <row r="12" spans="1:7" ht="21" customHeight="1">
      <c r="A12" s="13"/>
      <c r="B12" s="13"/>
      <c r="C12" s="13"/>
      <c r="D12" s="13"/>
      <c r="E12" s="13"/>
      <c r="F12" s="13"/>
      <c r="G12" s="13"/>
    </row>
    <row r="13" spans="1:6" ht="21" customHeight="1">
      <c r="A13" s="13"/>
      <c r="B13" s="13"/>
      <c r="C13" s="13"/>
      <c r="D13" s="13"/>
      <c r="E13" s="13"/>
      <c r="F13" s="13"/>
    </row>
    <row r="14" spans="1:7" ht="21" customHeight="1">
      <c r="A14" s="13"/>
      <c r="B14" s="13"/>
      <c r="C14" s="13"/>
      <c r="D14" s="13"/>
      <c r="E14" s="13"/>
      <c r="F14" s="13"/>
      <c r="G14" s="13"/>
    </row>
    <row r="15" spans="1:7" ht="21" customHeight="1">
      <c r="A15" s="13"/>
      <c r="B15" s="13"/>
      <c r="C15" s="13"/>
      <c r="D15" s="13"/>
      <c r="E15" s="13"/>
      <c r="F15" s="13"/>
      <c r="G15" s="13"/>
    </row>
    <row r="16" spans="1:7" ht="21" customHeight="1">
      <c r="A16" s="13"/>
      <c r="B16" s="13"/>
      <c r="C16" s="13"/>
      <c r="D16" s="13"/>
      <c r="E16" s="13"/>
      <c r="F16" s="13"/>
      <c r="G16" s="13"/>
    </row>
    <row r="17" ht="21" customHeight="1"/>
    <row r="18" spans="1:7" ht="21" customHeight="1">
      <c r="A18" s="13"/>
      <c r="B18" s="13"/>
      <c r="C18" s="13"/>
      <c r="D18" s="13"/>
      <c r="E18" s="13"/>
      <c r="F18" s="13"/>
      <c r="G18" s="13"/>
    </row>
  </sheetData>
  <sheetProtection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2019-06-04T07:30:59Z</dcterms:created>
  <dcterms:modified xsi:type="dcterms:W3CDTF">2020-08-14T01:22:53Z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2052-11.1.0.9566</vt:lpwstr>
  </property>
</Properties>
</file>