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Area" localSheetId="1">'部门收入总表'!$A$1:$O$38</definedName>
    <definedName name="_xlnm.Print_Area" localSheetId="2">'部门支出总表'!$A$1:$H$37</definedName>
    <definedName name="_xlnm.Print_Area" localSheetId="3">'财拨收支总表'!$A$1:$F$54</definedName>
    <definedName name="_xlnm.Print_Area" localSheetId="9">'财拨总表（引用）'!$A$1:$D$24</definedName>
    <definedName name="_xlnm.Print_Area" localSheetId="6">'三公表'!$A$1:$G$25</definedName>
    <definedName name="_xlnm.Print_Area" localSheetId="0">'收支预算总表'!$A$1:$D$54</definedName>
    <definedName name="_xlnm.Print_Area" localSheetId="5">'一般公共预算基本支出表'!$A$1:$E$53</definedName>
    <definedName name="_xlnm.Print_Area" localSheetId="4">'一般公共预算支出表'!$A$1:$E$26</definedName>
    <definedName name="_xlnm.Print_Area" localSheetId="7">'政府性基金'!$A$1:$E$18</definedName>
    <definedName name="_xlnm.Print_Area" localSheetId="8">'支出总表（引用）'!$A$1:$C$15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<sst xmlns="http://schemas.openxmlformats.org/spreadsheetml/2006/main" count="346" uniqueCount="192">
  <si>
    <t>收支预算总表</t>
  </si>
  <si>
    <t>填报单位:402001赣州市赣县区人力资源和社会保障局 , 402003赣州市赣县区社会保险事业管理局 , 402004赣州市赣县区农村社会养老保险事业管理局 , 402005赣州市赣县区公共就业人才服务局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</si>
  <si>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</si>
  <si>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</si>
  <si>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</si>
  <si>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</si>
  <si>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</si>
  <si>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</si>
  <si>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</si>
  <si>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</si>
  <si>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</si>
  <si>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</si>
  <si>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</si>
  <si>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</si>
  <si>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</si>
  <si>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</si>
  <si>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</si>
  <si>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</si>
  <si>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</si>
  <si>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</si>
  <si>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</si>
  <si>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</si>
  <si>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</si>
  <si>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</si>
  <si>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</si>
  <si>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</si>
  <si>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</si>
  <si>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</si>
  <si>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</si>
  <si>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</si>
  <si>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</si>
  <si>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</si>
  <si>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</si>
  <si>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</si>
  <si>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</si>
  <si>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</si>
  <si>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</si>
  <si>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</si>
  <si>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</si>
  <si>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</si>
  <si>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</si>
  <si>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</si>
  <si>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</si>
  <si>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</si>
  <si>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</si>
  <si>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</si>
  <si>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01</t>
  </si>
  <si>
    <t>　人力资源和社会保障管理事务</t>
  </si>
  <si>
    <t>　　2080101</t>
  </si>
  <si>
    <t>　　行政运行</t>
  </si>
  <si>
    <t>　　2080106</t>
  </si>
  <si>
    <t>　　就业管理事务</t>
  </si>
  <si>
    <t>　　2080107</t>
  </si>
  <si>
    <t>　　社会保险业务管理事务</t>
  </si>
  <si>
    <t>　　2080199</t>
  </si>
  <si>
    <t>　　其他人力资源和社会保障管理事务支出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</si>
  <si>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</si>
  <si>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</si>
  <si>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</si>
  <si>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</si>
  <si>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</si>
  <si>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</si>
  <si>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</si>
  <si>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</si>
  <si>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2089901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</si>
  <si>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</si>
  <si>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</si>
  <si>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</si>
  <si>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</si>
  <si>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</si>
  <si>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</si>
  <si>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</si>
  <si>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12</t>
  </si>
  <si>
    <t>　财政对基本医疗保险基金的补助</t>
  </si>
  <si>
    <t>　　2101201</t>
  </si>
  <si>
    <t>　　财政对职工基本医疗保险基金的补助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</si>
  <si>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</si>
  <si>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</si>
  <si>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</si>
  <si>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</si>
  <si>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</si>
  <si>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</si>
  <si>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</si>
  <si>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</si>
  <si>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</si>
  <si>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</si>
  <si>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</si>
  <si>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</si>
  <si>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</si>
  <si>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</si>
  <si>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</si>
  <si>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</si>
  <si>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</si>
  <si>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</si>
  <si>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</si>
  <si>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</si>
  <si>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</si>
  <si>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</si>
  <si>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</si>
  <si>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</si>
  <si>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</si>
  <si>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</si>
  <si>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</si>
  <si>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</si>
  <si>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</si>
  <si>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</si>
  <si>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</si>
  <si>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</si>
  <si>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</si>
  <si>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</si>
  <si>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</si>
  <si>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</si>
  <si>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</si>
  <si>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</si>
  <si>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3010101</t>
  </si>
  <si>
    <t>　职务（岗位）工资</t>
  </si>
  <si>
    <t>3010102</t>
  </si>
  <si>
    <t>　级别（薪级）工资</t>
  </si>
  <si>
    <t>3010103</t>
  </si>
  <si>
    <t>　技术等级工资</t>
  </si>
  <si>
    <t>3010201</t>
  </si>
  <si>
    <t>　统一津补贴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</si>
  <si>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</si>
  <si>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</si>
  <si>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</si>
  <si>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</si>
  <si>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</si>
  <si>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</si>
  <si>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</si>
  <si>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</si>
  <si>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3011299</t>
  </si>
  <si>
    <t>　其他保险</t>
  </si>
  <si>
    <t>30113</t>
  </si>
  <si>
    <t>　住房公积金</t>
  </si>
  <si>
    <t>3019902</t>
  </si>
  <si>
    <t>　独生子女费</t>
  </si>
  <si>
    <t>3019905</t>
  </si>
  <si>
    <t>　职工福利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</si>
  <si>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</si>
  <si>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</si>
  <si>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</si>
  <si>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</si>
  <si>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</si>
  <si>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</si>
  <si>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</si>
  <si>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</si>
  <si>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</si>
  <si>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</si>
  <si>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</si>
  <si>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</si>
  <si>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</si>
  <si>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</si>
  <si>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</si>
  <si>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30217</t>
  </si>
  <si>
    <t>　公务接待费</t>
  </si>
  <si>
    <t>30229</t>
  </si>
  <si>
    <t>　福利费</t>
  </si>
  <si>
    <t>3023901</t>
  </si>
  <si>
    <t>　公务交通补贴</t>
  </si>
  <si>
    <t>3023999</t>
  </si>
  <si>
    <t>　其他其他交通费用</t>
  </si>
  <si>
    <t>3029902</t>
  </si>
  <si>
    <t>　业务费</t>
  </si>
  <si>
    <t>对个人和家庭的补助</t>
  </si>
  <si>
    <t>3030202</t>
  </si>
  <si>
    <t>　退休生活补贴</t>
  </si>
  <si>
    <t>3030501</t>
  </si>
  <si>
    <t>　遗嘱补助</t>
  </si>
  <si>
    <t>3030599</t>
  </si>
  <si>
    <t>　其他生活补助</t>
  </si>
  <si>
    <t>3030901</t>
  </si>
  <si>
    <t>3030902</t>
  </si>
  <si>
    <t>　独生子女父母奖励金</t>
  </si>
  <si>
    <t>3039901</t>
  </si>
  <si>
    <t>　高温津贴</t>
  </si>
  <si>
    <t>3039902</t>
  </si>
  <si>
    <t>　取暖费</t>
  </si>
  <si>
    <t>3039999</t>
  </si>
  <si>
    <t>　其他其他对个人和家庭的补助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</si>
  <si>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</si>
  <si>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</si>
  <si>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</si>
  <si>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</si>
  <si>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</si>
  <si>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</si>
  <si>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</si>
  <si>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402</t>
  </si>
  <si>
    <t>人力资源和社会保障局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</si>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</sst>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7">
      <selection activeCell="F55" sqref="F55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2" t="s">
        <v>0</v>
      </c>
      <c r="B2" s="32"/>
      <c r="C2" s="32"/>
      <c r="D2" s="32"/>
    </row>
    <row r="3" spans="1:4" s="1" customFormat="1" ht="17.25" customHeight="1">
      <c r="A3" s="15" t="s">
        <v>1</v>
      </c>
      <c r="B3" s="16"/>
      <c r="C3" s="16"/>
      <c r="D3" s="17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18" t="s">
        <v>7</v>
      </c>
      <c r="D5" s="18" t="s">
        <v>6</v>
      </c>
    </row>
    <row r="6" spans="1:4" s="1" customFormat="1" ht="17.25" customHeight="1">
      <c r="A6" s="34" t="s">
        <v>8</v>
      </c>
      <c r="B6" s="21">
        <v>1224.2</v>
      </c>
      <c r="C6" s="54" t="str">
        <f>'支出总表（引用）'!A8</f>
        <v>社会保障和就业支出</v>
      </c>
      <c r="D6" s="42">
        <f>'支出总表（引用）'!B8</f>
        <v>1107.72</v>
      </c>
    </row>
    <row r="7" spans="1:4" s="1" customFormat="1" ht="17.25" customHeight="1">
      <c r="A7" s="34" t="s">
        <v>9</v>
      </c>
      <c r="B7" s="21">
        <v>1224.2</v>
      </c>
      <c r="C7" s="54" t="str">
        <f>'支出总表（引用）'!A9</f>
        <v>卫生健康支出</v>
      </c>
      <c r="D7" s="42">
        <f>'支出总表（引用）'!B9</f>
        <v>56.1806</v>
      </c>
    </row>
    <row r="8" spans="1:4" s="1" customFormat="1" ht="17.25" customHeight="1">
      <c r="A8" s="34" t="s">
        <v>10</v>
      </c>
      <c r="B8" s="35"/>
      <c r="C8" s="54" t="str">
        <f>'支出总表（引用）'!A10</f>
        <v>住房保障支出</v>
      </c>
      <c r="D8" s="42">
        <f>'支出总表（引用）'!B10</f>
        <v>60.2974</v>
      </c>
    </row>
    <row r="9" spans="1:4" s="1" customFormat="1" ht="17.25" customHeight="1">
      <c r="A9" s="34" t="s">
        <v>11</v>
      </c>
      <c r="B9" s="35"/>
      <c r="C9" s="54">
        <f>'支出总表（引用）'!A11</f>
        <v>0</v>
      </c>
      <c r="D9" s="42">
        <f>'支出总表（引用）'!B11</f>
        <v>0</v>
      </c>
    </row>
    <row r="10" spans="1:4" s="1" customFormat="1" ht="17.25" customHeight="1">
      <c r="A10" s="34" t="s">
        <v>12</v>
      </c>
      <c r="B10" s="35"/>
      <c r="C10" s="54">
        <f>'支出总表（引用）'!A12</f>
        <v>0</v>
      </c>
      <c r="D10" s="42">
        <f>'支出总表（引用）'!B12</f>
        <v>0</v>
      </c>
    </row>
    <row r="11" spans="1:4" s="1" customFormat="1" ht="17.25" customHeight="1">
      <c r="A11" s="34" t="s">
        <v>13</v>
      </c>
      <c r="B11" s="35"/>
      <c r="C11" s="54">
        <f>'支出总表（引用）'!A13</f>
        <v>0</v>
      </c>
      <c r="D11" s="42">
        <f>'支出总表（引用）'!B13</f>
        <v>0</v>
      </c>
    </row>
    <row r="12" spans="1:4" s="1" customFormat="1" ht="17.25" customHeight="1">
      <c r="A12" s="34" t="s">
        <v>14</v>
      </c>
      <c r="B12" s="35"/>
      <c r="C12" s="54">
        <f>'支出总表（引用）'!A14</f>
        <v>0</v>
      </c>
      <c r="D12" s="42">
        <f>'支出总表（引用）'!B14</f>
        <v>0</v>
      </c>
    </row>
    <row r="13" spans="1:4" s="1" customFormat="1" ht="17.25" customHeight="1">
      <c r="A13" s="34" t="s">
        <v>15</v>
      </c>
      <c r="B13" s="35"/>
      <c r="C13" s="54">
        <f>'支出总表（引用）'!A15</f>
        <v>0</v>
      </c>
      <c r="D13" s="42">
        <f>'支出总表（引用）'!B15</f>
        <v>0</v>
      </c>
    </row>
    <row r="14" spans="1:4" s="1" customFormat="1" ht="17.25" customHeight="1">
      <c r="A14" s="34" t="s">
        <v>16</v>
      </c>
      <c r="B14" s="35"/>
      <c r="C14" s="54">
        <f>'支出总表（引用）'!A16</f>
        <v>0</v>
      </c>
      <c r="D14" s="42">
        <f>'支出总表（引用）'!B16</f>
        <v>0</v>
      </c>
    </row>
    <row r="15" spans="1:4" s="1" customFormat="1" ht="17.25" customHeight="1">
      <c r="A15" s="34" t="s">
        <v>17</v>
      </c>
      <c r="B15" s="20"/>
      <c r="C15" s="54">
        <f>'支出总表（引用）'!A17</f>
        <v>0</v>
      </c>
      <c r="D15" s="42">
        <f>'支出总表（引用）'!B17</f>
        <v>0</v>
      </c>
    </row>
    <row r="16" spans="1:4" s="1" customFormat="1" ht="17.25" customHeight="1">
      <c r="A16" s="39"/>
      <c r="B16" s="40"/>
      <c r="C16" s="54">
        <f>'支出总表（引用）'!A18</f>
        <v>0</v>
      </c>
      <c r="D16" s="42">
        <f>'支出总表（引用）'!B18</f>
        <v>0</v>
      </c>
    </row>
    <row r="17" spans="1:4" s="1" customFormat="1" ht="17.25" customHeight="1">
      <c r="A17" s="39"/>
      <c r="B17" s="20"/>
      <c r="C17" s="54">
        <f>'支出总表（引用）'!A19</f>
        <v>0</v>
      </c>
      <c r="D17" s="42">
        <f>'支出总表（引用）'!B19</f>
        <v>0</v>
      </c>
    </row>
    <row r="18" spans="1:4" s="1" customFormat="1" ht="17.25" customHeight="1">
      <c r="A18" s="39"/>
      <c r="B18" s="20"/>
      <c r="C18" s="54">
        <f>'支出总表（引用）'!A20</f>
        <v>0</v>
      </c>
      <c r="D18" s="42">
        <f>'支出总表（引用）'!B20</f>
        <v>0</v>
      </c>
    </row>
    <row r="19" spans="1:4" s="1" customFormat="1" ht="17.25" customHeight="1">
      <c r="A19" s="42"/>
      <c r="B19" s="20"/>
      <c r="C19" s="54">
        <f>'支出总表（引用）'!A21</f>
        <v>0</v>
      </c>
      <c r="D19" s="42">
        <f>'支出总表（引用）'!B21</f>
        <v>0</v>
      </c>
    </row>
    <row r="20" spans="1:4" s="1" customFormat="1" ht="17.25" customHeight="1">
      <c r="A20" s="39"/>
      <c r="B20" s="20"/>
      <c r="C20" s="54">
        <f>'支出总表（引用）'!A22</f>
        <v>0</v>
      </c>
      <c r="D20" s="42">
        <f>'支出总表（引用）'!B22</f>
        <v>0</v>
      </c>
    </row>
    <row r="21" spans="1:4" s="1" customFormat="1" ht="17.25" customHeight="1">
      <c r="A21" s="39"/>
      <c r="B21" s="20"/>
      <c r="C21" s="54">
        <f>'支出总表（引用）'!A23</f>
        <v>0</v>
      </c>
      <c r="D21" s="42">
        <f>'支出总表（引用）'!B23</f>
        <v>0</v>
      </c>
    </row>
    <row r="22" spans="1:4" s="1" customFormat="1" ht="17.25" customHeight="1">
      <c r="A22" s="39"/>
      <c r="B22" s="20"/>
      <c r="C22" s="54">
        <f>'支出总表（引用）'!A24</f>
        <v>0</v>
      </c>
      <c r="D22" s="42">
        <f>'支出总表（引用）'!B24</f>
        <v>0</v>
      </c>
    </row>
    <row r="23" spans="1:4" s="1" customFormat="1" ht="17.25" customHeight="1">
      <c r="A23" s="39"/>
      <c r="B23" s="20"/>
      <c r="C23" s="54">
        <f>'支出总表（引用）'!A25</f>
        <v>0</v>
      </c>
      <c r="D23" s="42">
        <f>'支出总表（引用）'!B25</f>
        <v>0</v>
      </c>
    </row>
    <row r="24" spans="1:4" s="1" customFormat="1" ht="17.25" customHeight="1">
      <c r="A24" s="39"/>
      <c r="B24" s="20"/>
      <c r="C24" s="54">
        <f>'支出总表（引用）'!A26</f>
        <v>0</v>
      </c>
      <c r="D24" s="42">
        <f>'支出总表（引用）'!B26</f>
        <v>0</v>
      </c>
    </row>
    <row r="25" spans="1:4" s="1" customFormat="1" ht="17.25" customHeight="1">
      <c r="A25" s="39"/>
      <c r="B25" s="20"/>
      <c r="C25" s="54">
        <f>'支出总表（引用）'!A27</f>
        <v>0</v>
      </c>
      <c r="D25" s="42">
        <f>'支出总表（引用）'!B27</f>
        <v>0</v>
      </c>
    </row>
    <row r="26" spans="1:4" s="1" customFormat="1" ht="19.5" customHeight="1">
      <c r="A26" s="39"/>
      <c r="B26" s="20"/>
      <c r="C26" s="54">
        <f>'支出总表（引用）'!A28</f>
        <v>0</v>
      </c>
      <c r="D26" s="42">
        <f>'支出总表（引用）'!B28</f>
        <v>0</v>
      </c>
    </row>
    <row r="27" spans="1:4" s="1" customFormat="1" ht="19.5" customHeight="1">
      <c r="A27" s="39"/>
      <c r="B27" s="20"/>
      <c r="C27" s="54">
        <f>'支出总表（引用）'!A29</f>
        <v>0</v>
      </c>
      <c r="D27" s="42">
        <f>'支出总表（引用）'!B29</f>
        <v>0</v>
      </c>
    </row>
    <row r="28" spans="1:4" s="1" customFormat="1" ht="19.5" customHeight="1">
      <c r="A28" s="39"/>
      <c r="B28" s="20"/>
      <c r="C28" s="54">
        <f>'支出总表（引用）'!A30</f>
        <v>0</v>
      </c>
      <c r="D28" s="42">
        <f>'支出总表（引用）'!B30</f>
        <v>0</v>
      </c>
    </row>
    <row r="29" spans="1:4" s="1" customFormat="1" ht="19.5" customHeight="1">
      <c r="A29" s="39"/>
      <c r="B29" s="20"/>
      <c r="C29" s="54">
        <f>'支出总表（引用）'!A31</f>
        <v>0</v>
      </c>
      <c r="D29" s="42">
        <f>'支出总表（引用）'!B31</f>
        <v>0</v>
      </c>
    </row>
    <row r="30" spans="1:4" s="1" customFormat="1" ht="19.5" customHeight="1">
      <c r="A30" s="39"/>
      <c r="B30" s="20"/>
      <c r="C30" s="54">
        <f>'支出总表（引用）'!A32</f>
        <v>0</v>
      </c>
      <c r="D30" s="42">
        <f>'支出总表（引用）'!B32</f>
        <v>0</v>
      </c>
    </row>
    <row r="31" spans="1:4" s="1" customFormat="1" ht="19.5" customHeight="1">
      <c r="A31" s="39"/>
      <c r="B31" s="20"/>
      <c r="C31" s="54">
        <f>'支出总表（引用）'!A33</f>
        <v>0</v>
      </c>
      <c r="D31" s="42">
        <f>'支出总表（引用）'!B33</f>
        <v>0</v>
      </c>
    </row>
    <row r="32" spans="1:4" s="1" customFormat="1" ht="19.5" customHeight="1">
      <c r="A32" s="39"/>
      <c r="B32" s="20"/>
      <c r="C32" s="54">
        <f>'支出总表（引用）'!A34</f>
        <v>0</v>
      </c>
      <c r="D32" s="42">
        <f>'支出总表（引用）'!B34</f>
        <v>0</v>
      </c>
    </row>
    <row r="33" spans="1:4" s="1" customFormat="1" ht="19.5" customHeight="1">
      <c r="A33" s="39"/>
      <c r="B33" s="20"/>
      <c r="C33" s="54">
        <f>'支出总表（引用）'!A35</f>
        <v>0</v>
      </c>
      <c r="D33" s="42">
        <f>'支出总表（引用）'!B35</f>
        <v>0</v>
      </c>
    </row>
    <row r="34" spans="1:4" s="1" customFormat="1" ht="19.5" customHeight="1">
      <c r="A34" s="39"/>
      <c r="B34" s="20"/>
      <c r="C34" s="54">
        <f>'支出总表（引用）'!A36</f>
        <v>0</v>
      </c>
      <c r="D34" s="42">
        <f>'支出总表（引用）'!B36</f>
        <v>0</v>
      </c>
    </row>
    <row r="35" spans="1:4" s="1" customFormat="1" ht="19.5" customHeight="1">
      <c r="A35" s="39"/>
      <c r="B35" s="20"/>
      <c r="C35" s="54">
        <f>'支出总表（引用）'!A37</f>
        <v>0</v>
      </c>
      <c r="D35" s="42">
        <f>'支出总表（引用）'!B37</f>
        <v>0</v>
      </c>
    </row>
    <row r="36" spans="1:4" s="1" customFormat="1" ht="19.5" customHeight="1">
      <c r="A36" s="39"/>
      <c r="B36" s="20"/>
      <c r="C36" s="54">
        <f>'支出总表（引用）'!A38</f>
        <v>0</v>
      </c>
      <c r="D36" s="42">
        <f>'支出总表（引用）'!B38</f>
        <v>0</v>
      </c>
    </row>
    <row r="37" spans="1:4" s="1" customFormat="1" ht="19.5" customHeight="1">
      <c r="A37" s="39"/>
      <c r="B37" s="20"/>
      <c r="C37" s="54">
        <f>'支出总表（引用）'!A39</f>
        <v>0</v>
      </c>
      <c r="D37" s="42">
        <f>'支出总表（引用）'!B39</f>
        <v>0</v>
      </c>
    </row>
    <row r="38" spans="1:4" s="1" customFormat="1" ht="19.5" customHeight="1">
      <c r="A38" s="39"/>
      <c r="B38" s="20"/>
      <c r="C38" s="54">
        <f>'支出总表（引用）'!A40</f>
        <v>0</v>
      </c>
      <c r="D38" s="42">
        <f>'支出总表（引用）'!B40</f>
        <v>0</v>
      </c>
    </row>
    <row r="39" spans="1:4" s="1" customFormat="1" ht="19.5" customHeight="1">
      <c r="A39" s="39"/>
      <c r="B39" s="20"/>
      <c r="C39" s="54">
        <f>'支出总表（引用）'!A41</f>
        <v>0</v>
      </c>
      <c r="D39" s="42">
        <f>'支出总表（引用）'!B41</f>
        <v>0</v>
      </c>
    </row>
    <row r="40" spans="1:4" s="1" customFormat="1" ht="19.5" customHeight="1">
      <c r="A40" s="39"/>
      <c r="B40" s="20"/>
      <c r="C40" s="54">
        <f>'支出总表（引用）'!A42</f>
        <v>0</v>
      </c>
      <c r="D40" s="42">
        <f>'支出总表（引用）'!B42</f>
        <v>0</v>
      </c>
    </row>
    <row r="41" spans="1:4" s="1" customFormat="1" ht="19.5" customHeight="1">
      <c r="A41" s="39"/>
      <c r="B41" s="20"/>
      <c r="C41" s="54">
        <f>'支出总表（引用）'!A43</f>
        <v>0</v>
      </c>
      <c r="D41" s="42">
        <f>'支出总表（引用）'!B43</f>
        <v>0</v>
      </c>
    </row>
    <row r="42" spans="1:4" s="1" customFormat="1" ht="19.5" customHeight="1">
      <c r="A42" s="39"/>
      <c r="B42" s="20"/>
      <c r="C42" s="54">
        <f>'支出总表（引用）'!A44</f>
        <v>0</v>
      </c>
      <c r="D42" s="42">
        <f>'支出总表（引用）'!B44</f>
        <v>0</v>
      </c>
    </row>
    <row r="43" spans="1:4" s="1" customFormat="1" ht="19.5" customHeight="1">
      <c r="A43" s="39"/>
      <c r="B43" s="20"/>
      <c r="C43" s="54">
        <f>'支出总表（引用）'!A45</f>
        <v>0</v>
      </c>
      <c r="D43" s="42">
        <f>'支出总表（引用）'!B45</f>
        <v>0</v>
      </c>
    </row>
    <row r="44" spans="1:4" s="1" customFormat="1" ht="19.5" customHeight="1">
      <c r="A44" s="39"/>
      <c r="B44" s="20"/>
      <c r="C44" s="54">
        <f>'支出总表（引用）'!A46</f>
        <v>0</v>
      </c>
      <c r="D44" s="42">
        <f>'支出总表（引用）'!B46</f>
        <v>0</v>
      </c>
    </row>
    <row r="45" spans="1:4" s="1" customFormat="1" ht="19.5" customHeight="1">
      <c r="A45" s="39"/>
      <c r="B45" s="20"/>
      <c r="C45" s="54">
        <f>'支出总表（引用）'!A47</f>
        <v>0</v>
      </c>
      <c r="D45" s="42">
        <f>'支出总表（引用）'!B47</f>
        <v>0</v>
      </c>
    </row>
    <row r="46" spans="1:4" s="1" customFormat="1" ht="19.5" customHeight="1">
      <c r="A46" s="39"/>
      <c r="B46" s="20"/>
      <c r="C46" s="54">
        <f>'支出总表（引用）'!A48</f>
        <v>0</v>
      </c>
      <c r="D46" s="42">
        <f>'支出总表（引用）'!B48</f>
        <v>0</v>
      </c>
    </row>
    <row r="47" spans="1:4" s="1" customFormat="1" ht="19.5" customHeight="1">
      <c r="A47" s="39"/>
      <c r="B47" s="20"/>
      <c r="C47" s="54">
        <f>'支出总表（引用）'!A49</f>
        <v>0</v>
      </c>
      <c r="D47" s="42">
        <f>'支出总表（引用）'!B49</f>
        <v>0</v>
      </c>
    </row>
    <row r="48" spans="1:4" s="1" customFormat="1" ht="19.5" customHeight="1">
      <c r="A48" s="39"/>
      <c r="B48" s="20"/>
      <c r="C48" s="54">
        <f>'支出总表（引用）'!A50</f>
        <v>0</v>
      </c>
      <c r="D48" s="42">
        <f>'支出总表（引用）'!B50</f>
        <v>0</v>
      </c>
    </row>
    <row r="49" spans="1:4" s="1" customFormat="1" ht="17.25" customHeight="1">
      <c r="A49" s="43" t="s">
        <v>18</v>
      </c>
      <c r="B49" s="35">
        <f>SUM(B6,B11,B12,B13,B14,B15)</f>
        <v>1224.2</v>
      </c>
      <c r="C49" s="43" t="s">
        <v>19</v>
      </c>
      <c r="D49" s="20">
        <f>'支出总表（引用）'!B7</f>
        <v>1224.2</v>
      </c>
    </row>
    <row r="50" spans="1:4" s="1" customFormat="1" ht="17.25" customHeight="1">
      <c r="A50" s="34" t="s">
        <v>20</v>
      </c>
      <c r="B50" s="35"/>
      <c r="C50" s="55" t="s">
        <v>21</v>
      </c>
      <c r="D50" s="20"/>
    </row>
    <row r="51" spans="1:4" s="1" customFormat="1" ht="17.25" customHeight="1">
      <c r="A51" s="34" t="s">
        <v>22</v>
      </c>
      <c r="B51" s="56"/>
      <c r="C51" s="57"/>
      <c r="D51" s="20"/>
    </row>
    <row r="52" spans="1:4" s="1" customFormat="1" ht="17.25" customHeight="1">
      <c r="A52" s="58"/>
      <c r="B52" s="59"/>
      <c r="C52" s="57"/>
      <c r="D52" s="20"/>
    </row>
    <row r="53" spans="1:4" s="1" customFormat="1" ht="17.25" customHeight="1">
      <c r="A53" s="43" t="s">
        <v>23</v>
      </c>
      <c r="B53" s="60">
        <f>SUM(B49,B50,B51)</f>
        <v>1224.2</v>
      </c>
      <c r="C53" s="43" t="s">
        <v>24</v>
      </c>
      <c r="D53" s="20">
        <f>B53</f>
        <v>1224.2</v>
      </c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1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1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1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1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1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1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1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1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1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1" customFormat="1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I7" sqref="I7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191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190</v>
      </c>
      <c r="B4" s="4" t="s">
        <v>30</v>
      </c>
      <c r="C4" s="4" t="s">
        <v>93</v>
      </c>
      <c r="D4" s="4" t="s">
        <v>94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1224.2</v>
      </c>
      <c r="C7" s="7">
        <v>1224.2</v>
      </c>
      <c r="D7" s="7"/>
    </row>
    <row r="8" spans="1:4" s="1" customFormat="1" ht="27.75" customHeight="1">
      <c r="A8" s="6" t="s">
        <v>45</v>
      </c>
      <c r="B8" s="7">
        <v>1107.72</v>
      </c>
      <c r="C8" s="7">
        <v>1107.72</v>
      </c>
      <c r="D8" s="7"/>
    </row>
    <row r="9" spans="1:4" s="1" customFormat="1" ht="27.75" customHeight="1">
      <c r="A9" s="6" t="s">
        <v>67</v>
      </c>
      <c r="B9" s="7">
        <v>56.1806</v>
      </c>
      <c r="C9" s="7">
        <v>56.1806</v>
      </c>
      <c r="D9" s="7"/>
    </row>
    <row r="10" spans="1:4" s="1" customFormat="1" ht="27.75" customHeight="1">
      <c r="A10" s="6" t="s">
        <v>77</v>
      </c>
      <c r="B10" s="7">
        <v>60.2974</v>
      </c>
      <c r="C10" s="7">
        <v>60.2974</v>
      </c>
      <c r="D10" s="7"/>
    </row>
    <row r="11" spans="1:8" s="1" customFormat="1" ht="27.75" customHeight="1">
      <c r="A11" s="8"/>
      <c r="B11" s="9"/>
      <c r="C11" s="9"/>
      <c r="D11" s="9"/>
      <c r="E11" s="10"/>
      <c r="H11" s="10"/>
    </row>
    <row r="12" spans="1:4" s="1" customFormat="1" ht="27.75" customHeight="1">
      <c r="A12" s="10"/>
      <c r="B12" s="10"/>
      <c r="C12" s="10"/>
      <c r="D12" s="10"/>
    </row>
    <row r="13" spans="1:8" s="1" customFormat="1" ht="27.75" customHeight="1">
      <c r="A13" s="10"/>
      <c r="B13" s="10"/>
      <c r="C13" s="10"/>
      <c r="D13" s="10"/>
      <c r="E13" s="10"/>
      <c r="F13" s="10"/>
      <c r="G13" s="10"/>
      <c r="H13" s="10"/>
    </row>
    <row r="14" spans="1:7" s="1" customFormat="1" ht="27.75" customHeight="1">
      <c r="A14" s="10"/>
      <c r="C14" s="10"/>
      <c r="D14" s="10"/>
      <c r="E14" s="10"/>
      <c r="F14" s="10"/>
      <c r="G14" s="10"/>
    </row>
    <row r="15" s="1" customFormat="1" ht="27.75" customHeight="1">
      <c r="C15" s="10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2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9" t="s">
        <v>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" customFormat="1" ht="27.75" customHeight="1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7" t="s">
        <v>2</v>
      </c>
    </row>
    <row r="4" spans="1:15" s="1" customFormat="1" ht="17.25" customHeight="1">
      <c r="A4" s="4" t="s">
        <v>26</v>
      </c>
      <c r="B4" s="4" t="s">
        <v>27</v>
      </c>
      <c r="C4" s="50" t="s">
        <v>28</v>
      </c>
      <c r="D4" s="51" t="s">
        <v>29</v>
      </c>
      <c r="E4" s="4" t="s">
        <v>30</v>
      </c>
      <c r="F4" s="4"/>
      <c r="G4" s="4"/>
      <c r="H4" s="4"/>
      <c r="I4" s="4"/>
      <c r="J4" s="45" t="s">
        <v>31</v>
      </c>
      <c r="K4" s="45" t="s">
        <v>32</v>
      </c>
      <c r="L4" s="45" t="s">
        <v>33</v>
      </c>
      <c r="M4" s="45" t="s">
        <v>34</v>
      </c>
      <c r="N4" s="45" t="s">
        <v>35</v>
      </c>
      <c r="O4" s="51" t="s">
        <v>36</v>
      </c>
    </row>
    <row r="5" spans="1:15" s="1" customFormat="1" ht="58.5" customHeight="1">
      <c r="A5" s="4"/>
      <c r="B5" s="4"/>
      <c r="C5" s="52"/>
      <c r="D5" s="51"/>
      <c r="E5" s="51" t="s">
        <v>37</v>
      </c>
      <c r="F5" s="51" t="s">
        <v>38</v>
      </c>
      <c r="G5" s="51" t="s">
        <v>39</v>
      </c>
      <c r="H5" s="51" t="s">
        <v>40</v>
      </c>
      <c r="I5" s="51" t="s">
        <v>41</v>
      </c>
      <c r="J5" s="45"/>
      <c r="K5" s="45"/>
      <c r="L5" s="45"/>
      <c r="M5" s="45"/>
      <c r="N5" s="45"/>
      <c r="O5" s="51"/>
    </row>
    <row r="6" spans="1:15" s="1" customFormat="1" ht="21" customHeight="1">
      <c r="A6" s="19" t="s">
        <v>42</v>
      </c>
      <c r="B6" s="19" t="s">
        <v>42</v>
      </c>
      <c r="C6" s="19">
        <v>1</v>
      </c>
      <c r="D6" s="19">
        <f aca="true" t="shared" si="0" ref="D6:O6">C6+1</f>
        <v>2</v>
      </c>
      <c r="E6" s="19">
        <f t="shared" si="0"/>
        <v>3</v>
      </c>
      <c r="F6" s="19">
        <f t="shared" si="0"/>
        <v>4</v>
      </c>
      <c r="G6" s="19">
        <f t="shared" si="0"/>
        <v>5</v>
      </c>
      <c r="H6" s="19">
        <f t="shared" si="0"/>
        <v>6</v>
      </c>
      <c r="I6" s="19">
        <f t="shared" si="0"/>
        <v>7</v>
      </c>
      <c r="J6" s="19">
        <f t="shared" si="0"/>
        <v>8</v>
      </c>
      <c r="K6" s="19">
        <f t="shared" si="0"/>
        <v>9</v>
      </c>
      <c r="L6" s="19">
        <f t="shared" si="0"/>
        <v>10</v>
      </c>
      <c r="M6" s="19">
        <f t="shared" si="0"/>
        <v>11</v>
      </c>
      <c r="N6" s="19">
        <f t="shared" si="0"/>
        <v>12</v>
      </c>
      <c r="O6" s="19">
        <f t="shared" si="0"/>
        <v>13</v>
      </c>
    </row>
    <row r="7" spans="1:15" s="1" customFormat="1" ht="25.5" customHeight="1">
      <c r="A7" s="6" t="s">
        <v>43</v>
      </c>
      <c r="B7" s="6" t="s">
        <v>28</v>
      </c>
      <c r="C7" s="21">
        <v>1224.2</v>
      </c>
      <c r="D7" s="21"/>
      <c r="E7" s="21">
        <v>1224.2</v>
      </c>
      <c r="F7" s="21">
        <v>1224.2</v>
      </c>
      <c r="G7" s="21"/>
      <c r="H7" s="21"/>
      <c r="I7" s="21"/>
      <c r="J7" s="21"/>
      <c r="K7" s="21"/>
      <c r="L7" s="20"/>
      <c r="M7" s="48"/>
      <c r="N7" s="53"/>
      <c r="O7" s="20"/>
    </row>
    <row r="8" spans="1:15" s="1" customFormat="1" ht="25.5" customHeight="1">
      <c r="A8" s="6" t="s">
        <v>44</v>
      </c>
      <c r="B8" s="6" t="s">
        <v>45</v>
      </c>
      <c r="C8" s="21">
        <v>1107.72</v>
      </c>
      <c r="D8" s="21"/>
      <c r="E8" s="21">
        <v>1107.72</v>
      </c>
      <c r="F8" s="21">
        <v>1107.72</v>
      </c>
      <c r="G8" s="21"/>
      <c r="H8" s="21"/>
      <c r="I8" s="21"/>
      <c r="J8" s="21"/>
      <c r="K8" s="21"/>
      <c r="L8" s="20"/>
      <c r="M8" s="48"/>
      <c r="N8" s="53"/>
      <c r="O8" s="20"/>
    </row>
    <row r="9" spans="1:15" s="1" customFormat="1" ht="37.5" customHeight="1">
      <c r="A9" s="6" t="s">
        <v>46</v>
      </c>
      <c r="B9" s="6" t="s">
        <v>47</v>
      </c>
      <c r="C9" s="21">
        <v>981.7823</v>
      </c>
      <c r="D9" s="21"/>
      <c r="E9" s="21">
        <v>981.7823</v>
      </c>
      <c r="F9" s="21">
        <v>981.7823</v>
      </c>
      <c r="G9" s="21"/>
      <c r="H9" s="21"/>
      <c r="I9" s="21"/>
      <c r="J9" s="21"/>
      <c r="K9" s="21"/>
      <c r="L9" s="20"/>
      <c r="M9" s="48"/>
      <c r="N9" s="53"/>
      <c r="O9" s="20"/>
    </row>
    <row r="10" spans="1:15" s="1" customFormat="1" ht="25.5" customHeight="1">
      <c r="A10" s="6" t="s">
        <v>48</v>
      </c>
      <c r="B10" s="6" t="s">
        <v>49</v>
      </c>
      <c r="C10" s="21">
        <v>515.1176</v>
      </c>
      <c r="D10" s="21"/>
      <c r="E10" s="21">
        <v>515.1176</v>
      </c>
      <c r="F10" s="21">
        <v>515.1176</v>
      </c>
      <c r="G10" s="21"/>
      <c r="H10" s="21"/>
      <c r="I10" s="21"/>
      <c r="J10" s="21"/>
      <c r="K10" s="21"/>
      <c r="L10" s="20"/>
      <c r="M10" s="48"/>
      <c r="N10" s="53"/>
      <c r="O10" s="20"/>
    </row>
    <row r="11" spans="1:15" s="1" customFormat="1" ht="25.5" customHeight="1">
      <c r="A11" s="6" t="s">
        <v>50</v>
      </c>
      <c r="B11" s="6" t="s">
        <v>51</v>
      </c>
      <c r="C11" s="21">
        <v>146.3054</v>
      </c>
      <c r="D11" s="21"/>
      <c r="E11" s="21">
        <v>146.3054</v>
      </c>
      <c r="F11" s="21">
        <v>146.3054</v>
      </c>
      <c r="G11" s="21"/>
      <c r="H11" s="21"/>
      <c r="I11" s="21"/>
      <c r="J11" s="21"/>
      <c r="K11" s="21"/>
      <c r="L11" s="20"/>
      <c r="M11" s="48"/>
      <c r="N11" s="53"/>
      <c r="O11" s="20"/>
    </row>
    <row r="12" spans="1:15" s="1" customFormat="1" ht="25.5" customHeight="1">
      <c r="A12" s="6" t="s">
        <v>52</v>
      </c>
      <c r="B12" s="6" t="s">
        <v>53</v>
      </c>
      <c r="C12" s="21">
        <v>169.6593</v>
      </c>
      <c r="D12" s="21"/>
      <c r="E12" s="21">
        <v>169.6593</v>
      </c>
      <c r="F12" s="21">
        <v>169.6593</v>
      </c>
      <c r="G12" s="21"/>
      <c r="H12" s="21"/>
      <c r="I12" s="21"/>
      <c r="J12" s="21"/>
      <c r="K12" s="21"/>
      <c r="L12" s="20"/>
      <c r="M12" s="48"/>
      <c r="N12" s="53"/>
      <c r="O12" s="20"/>
    </row>
    <row r="13" spans="1:15" s="1" customFormat="1" ht="37.5" customHeight="1">
      <c r="A13" s="6" t="s">
        <v>54</v>
      </c>
      <c r="B13" s="6" t="s">
        <v>55</v>
      </c>
      <c r="C13" s="21">
        <v>150.7</v>
      </c>
      <c r="D13" s="21"/>
      <c r="E13" s="21">
        <v>150.7</v>
      </c>
      <c r="F13" s="21">
        <v>150.7</v>
      </c>
      <c r="G13" s="21"/>
      <c r="H13" s="21"/>
      <c r="I13" s="21"/>
      <c r="J13" s="21"/>
      <c r="K13" s="21"/>
      <c r="L13" s="20"/>
      <c r="M13" s="48"/>
      <c r="N13" s="53"/>
      <c r="O13" s="20"/>
    </row>
    <row r="14" spans="1:15" s="1" customFormat="1" ht="25.5" customHeight="1">
      <c r="A14" s="6" t="s">
        <v>56</v>
      </c>
      <c r="B14" s="6" t="s">
        <v>57</v>
      </c>
      <c r="C14" s="21">
        <v>114.76</v>
      </c>
      <c r="D14" s="21"/>
      <c r="E14" s="21">
        <v>114.76</v>
      </c>
      <c r="F14" s="21">
        <v>114.76</v>
      </c>
      <c r="G14" s="21"/>
      <c r="H14" s="21"/>
      <c r="I14" s="21"/>
      <c r="J14" s="21"/>
      <c r="K14" s="21"/>
      <c r="L14" s="20"/>
      <c r="M14" s="48"/>
      <c r="N14" s="53"/>
      <c r="O14" s="20"/>
    </row>
    <row r="15" spans="1:15" s="1" customFormat="1" ht="25.5" customHeight="1">
      <c r="A15" s="6" t="s">
        <v>58</v>
      </c>
      <c r="B15" s="6" t="s">
        <v>59</v>
      </c>
      <c r="C15" s="21">
        <v>15.8076</v>
      </c>
      <c r="D15" s="21"/>
      <c r="E15" s="21">
        <v>15.8076</v>
      </c>
      <c r="F15" s="21">
        <v>15.8076</v>
      </c>
      <c r="G15" s="21"/>
      <c r="H15" s="21"/>
      <c r="I15" s="21"/>
      <c r="J15" s="21"/>
      <c r="K15" s="21"/>
      <c r="L15" s="20"/>
      <c r="M15" s="48"/>
      <c r="N15" s="53"/>
      <c r="O15" s="20"/>
    </row>
    <row r="16" spans="1:15" s="1" customFormat="1" ht="37.5" customHeight="1">
      <c r="A16" s="6" t="s">
        <v>60</v>
      </c>
      <c r="B16" s="6" t="s">
        <v>61</v>
      </c>
      <c r="C16" s="21">
        <v>98.95</v>
      </c>
      <c r="D16" s="21"/>
      <c r="E16" s="21">
        <v>98.95</v>
      </c>
      <c r="F16" s="21">
        <v>98.95</v>
      </c>
      <c r="G16" s="21"/>
      <c r="H16" s="21"/>
      <c r="I16" s="21"/>
      <c r="J16" s="21"/>
      <c r="K16" s="21"/>
      <c r="L16" s="20"/>
      <c r="M16" s="48"/>
      <c r="N16" s="53"/>
      <c r="O16" s="20"/>
    </row>
    <row r="17" spans="1:15" s="1" customFormat="1" ht="25.5" customHeight="1">
      <c r="A17" s="6" t="s">
        <v>62</v>
      </c>
      <c r="B17" s="6" t="s">
        <v>63</v>
      </c>
      <c r="C17" s="21">
        <v>11.1768</v>
      </c>
      <c r="D17" s="21"/>
      <c r="E17" s="21">
        <v>11.1768</v>
      </c>
      <c r="F17" s="21">
        <v>11.1768</v>
      </c>
      <c r="G17" s="21"/>
      <c r="H17" s="21"/>
      <c r="I17" s="21"/>
      <c r="J17" s="21"/>
      <c r="K17" s="21"/>
      <c r="L17" s="20"/>
      <c r="M17" s="48"/>
      <c r="N17" s="53"/>
      <c r="O17" s="20"/>
    </row>
    <row r="18" spans="1:15" s="1" customFormat="1" ht="25.5" customHeight="1">
      <c r="A18" s="6" t="s">
        <v>64</v>
      </c>
      <c r="B18" s="6" t="s">
        <v>65</v>
      </c>
      <c r="C18" s="21">
        <v>11.1768</v>
      </c>
      <c r="D18" s="21"/>
      <c r="E18" s="21">
        <v>11.1768</v>
      </c>
      <c r="F18" s="21">
        <v>11.1768</v>
      </c>
      <c r="G18" s="21"/>
      <c r="H18" s="21"/>
      <c r="I18" s="21"/>
      <c r="J18" s="21"/>
      <c r="K18" s="21"/>
      <c r="L18" s="20"/>
      <c r="M18" s="48"/>
      <c r="N18" s="53"/>
      <c r="O18" s="20"/>
    </row>
    <row r="19" spans="1:15" s="1" customFormat="1" ht="25.5" customHeight="1">
      <c r="A19" s="6" t="s">
        <v>66</v>
      </c>
      <c r="B19" s="6" t="s">
        <v>67</v>
      </c>
      <c r="C19" s="21">
        <v>56.1806</v>
      </c>
      <c r="D19" s="21"/>
      <c r="E19" s="21">
        <v>56.1806</v>
      </c>
      <c r="F19" s="21">
        <v>56.1806</v>
      </c>
      <c r="G19" s="21"/>
      <c r="H19" s="21"/>
      <c r="I19" s="21"/>
      <c r="J19" s="21"/>
      <c r="K19" s="21"/>
      <c r="L19" s="20"/>
      <c r="M19" s="48"/>
      <c r="N19" s="53"/>
      <c r="O19" s="20"/>
    </row>
    <row r="20" spans="1:15" s="1" customFormat="1" ht="25.5" customHeight="1">
      <c r="A20" s="6" t="s">
        <v>68</v>
      </c>
      <c r="B20" s="6" t="s">
        <v>69</v>
      </c>
      <c r="C20" s="21">
        <v>7.8547</v>
      </c>
      <c r="D20" s="21"/>
      <c r="E20" s="21">
        <v>7.8547</v>
      </c>
      <c r="F20" s="21">
        <v>7.8547</v>
      </c>
      <c r="G20" s="21"/>
      <c r="H20" s="21"/>
      <c r="I20" s="21"/>
      <c r="J20" s="21"/>
      <c r="K20" s="21"/>
      <c r="L20" s="20"/>
      <c r="M20" s="48"/>
      <c r="N20" s="53"/>
      <c r="O20" s="20"/>
    </row>
    <row r="21" spans="1:15" s="1" customFormat="1" ht="25.5" customHeight="1">
      <c r="A21" s="6" t="s">
        <v>70</v>
      </c>
      <c r="B21" s="6" t="s">
        <v>71</v>
      </c>
      <c r="C21" s="21">
        <v>7.8547</v>
      </c>
      <c r="D21" s="21"/>
      <c r="E21" s="21">
        <v>7.8547</v>
      </c>
      <c r="F21" s="21">
        <v>7.8547</v>
      </c>
      <c r="G21" s="21"/>
      <c r="H21" s="21"/>
      <c r="I21" s="21"/>
      <c r="J21" s="21"/>
      <c r="K21" s="21"/>
      <c r="L21" s="20"/>
      <c r="M21" s="48"/>
      <c r="N21" s="53"/>
      <c r="O21" s="20"/>
    </row>
    <row r="22" spans="1:15" s="1" customFormat="1" ht="37.5" customHeight="1">
      <c r="A22" s="6" t="s">
        <v>72</v>
      </c>
      <c r="B22" s="6" t="s">
        <v>73</v>
      </c>
      <c r="C22" s="21">
        <v>48.3259</v>
      </c>
      <c r="D22" s="21"/>
      <c r="E22" s="21">
        <v>48.3259</v>
      </c>
      <c r="F22" s="21">
        <v>48.3259</v>
      </c>
      <c r="G22" s="21"/>
      <c r="H22" s="21"/>
      <c r="I22" s="21"/>
      <c r="J22" s="21"/>
      <c r="K22" s="21"/>
      <c r="L22" s="20"/>
      <c r="M22" s="48"/>
      <c r="N22" s="53"/>
      <c r="O22" s="20"/>
    </row>
    <row r="23" spans="1:15" s="1" customFormat="1" ht="37.5" customHeight="1">
      <c r="A23" s="6" t="s">
        <v>74</v>
      </c>
      <c r="B23" s="6" t="s">
        <v>75</v>
      </c>
      <c r="C23" s="21">
        <v>48.3259</v>
      </c>
      <c r="D23" s="21"/>
      <c r="E23" s="21">
        <v>48.3259</v>
      </c>
      <c r="F23" s="21">
        <v>48.3259</v>
      </c>
      <c r="G23" s="21"/>
      <c r="H23" s="21"/>
      <c r="I23" s="21"/>
      <c r="J23" s="21"/>
      <c r="K23" s="21"/>
      <c r="L23" s="20"/>
      <c r="M23" s="48"/>
      <c r="N23" s="53"/>
      <c r="O23" s="20"/>
    </row>
    <row r="24" spans="1:15" s="1" customFormat="1" ht="25.5" customHeight="1">
      <c r="A24" s="6" t="s">
        <v>76</v>
      </c>
      <c r="B24" s="6" t="s">
        <v>77</v>
      </c>
      <c r="C24" s="21">
        <v>60.2974</v>
      </c>
      <c r="D24" s="21"/>
      <c r="E24" s="21">
        <v>60.2974</v>
      </c>
      <c r="F24" s="21">
        <v>60.2974</v>
      </c>
      <c r="G24" s="21"/>
      <c r="H24" s="21"/>
      <c r="I24" s="21"/>
      <c r="J24" s="21"/>
      <c r="K24" s="21"/>
      <c r="L24" s="20"/>
      <c r="M24" s="48"/>
      <c r="N24" s="53"/>
      <c r="O24" s="20"/>
    </row>
    <row r="25" spans="1:15" s="1" customFormat="1" ht="25.5" customHeight="1">
      <c r="A25" s="6" t="s">
        <v>78</v>
      </c>
      <c r="B25" s="6" t="s">
        <v>79</v>
      </c>
      <c r="C25" s="21">
        <v>60.2974</v>
      </c>
      <c r="D25" s="21"/>
      <c r="E25" s="21">
        <v>60.2974</v>
      </c>
      <c r="F25" s="21">
        <v>60.2974</v>
      </c>
      <c r="G25" s="21"/>
      <c r="H25" s="21"/>
      <c r="I25" s="21"/>
      <c r="J25" s="21"/>
      <c r="K25" s="21"/>
      <c r="L25" s="20"/>
      <c r="M25" s="48"/>
      <c r="N25" s="53"/>
      <c r="O25" s="20"/>
    </row>
    <row r="26" spans="1:15" s="1" customFormat="1" ht="25.5" customHeight="1">
      <c r="A26" s="6" t="s">
        <v>80</v>
      </c>
      <c r="B26" s="6" t="s">
        <v>81</v>
      </c>
      <c r="C26" s="21">
        <v>60.2974</v>
      </c>
      <c r="D26" s="21"/>
      <c r="E26" s="21">
        <v>60.2974</v>
      </c>
      <c r="F26" s="21">
        <v>60.2974</v>
      </c>
      <c r="G26" s="21"/>
      <c r="H26" s="21"/>
      <c r="I26" s="21"/>
      <c r="J26" s="21"/>
      <c r="K26" s="21"/>
      <c r="L26" s="20"/>
      <c r="M26" s="48"/>
      <c r="N26" s="53"/>
      <c r="O26" s="20"/>
    </row>
    <row r="27" spans="1:16" s="1" customFormat="1" ht="21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5" s="1" customFormat="1" ht="21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2:15" s="1" customFormat="1" ht="21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2:15" s="1" customFormat="1" ht="21" customHeight="1">
      <c r="B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2:15" s="1" customFormat="1" ht="21" customHeight="1">
      <c r="B31" s="10"/>
      <c r="C31" s="10"/>
      <c r="D31" s="10"/>
      <c r="I31" s="10"/>
      <c r="K31" s="10"/>
      <c r="L31" s="10"/>
      <c r="N31" s="10"/>
      <c r="O31" s="10"/>
    </row>
    <row r="32" spans="10:13" s="1" customFormat="1" ht="21" customHeight="1">
      <c r="J32" s="10"/>
      <c r="K32" s="10"/>
      <c r="L32" s="10"/>
      <c r="M32" s="10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4">
      <selection activeCell="C16" sqref="C16:D16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1"/>
      <c r="I1" s="12"/>
      <c r="J1" s="12"/>
    </row>
    <row r="2" spans="1:10" s="1" customFormat="1" ht="29.25" customHeight="1">
      <c r="A2" s="13" t="s">
        <v>82</v>
      </c>
      <c r="B2" s="13"/>
      <c r="C2" s="13"/>
      <c r="D2" s="13"/>
      <c r="E2" s="13"/>
      <c r="F2" s="13"/>
      <c r="G2" s="13"/>
      <c r="H2" s="13"/>
      <c r="I2" s="14"/>
      <c r="J2" s="14"/>
    </row>
    <row r="3" spans="1:10" s="1" customFormat="1" ht="21" customHeight="1">
      <c r="A3" s="15" t="s">
        <v>1</v>
      </c>
      <c r="B3" s="16"/>
      <c r="C3" s="16"/>
      <c r="D3" s="16"/>
      <c r="E3" s="16"/>
      <c r="F3" s="16"/>
      <c r="G3" s="16"/>
      <c r="H3" s="17" t="s">
        <v>2</v>
      </c>
      <c r="I3" s="12"/>
      <c r="J3" s="12"/>
    </row>
    <row r="4" spans="1:10" s="1" customFormat="1" ht="21" customHeight="1">
      <c r="A4" s="4" t="s">
        <v>83</v>
      </c>
      <c r="B4" s="4"/>
      <c r="C4" s="45" t="s">
        <v>28</v>
      </c>
      <c r="D4" s="3" t="s">
        <v>84</v>
      </c>
      <c r="E4" s="4" t="s">
        <v>85</v>
      </c>
      <c r="F4" s="46" t="s">
        <v>86</v>
      </c>
      <c r="G4" s="4" t="s">
        <v>87</v>
      </c>
      <c r="H4" s="47" t="s">
        <v>88</v>
      </c>
      <c r="I4" s="12"/>
      <c r="J4" s="12"/>
    </row>
    <row r="5" spans="1:10" s="1" customFormat="1" ht="21" customHeight="1">
      <c r="A5" s="4" t="s">
        <v>89</v>
      </c>
      <c r="B5" s="4" t="s">
        <v>90</v>
      </c>
      <c r="C5" s="45"/>
      <c r="D5" s="3"/>
      <c r="E5" s="4"/>
      <c r="F5" s="46"/>
      <c r="G5" s="4"/>
      <c r="H5" s="47"/>
      <c r="I5" s="12"/>
      <c r="J5" s="12"/>
    </row>
    <row r="6" spans="1:10" s="1" customFormat="1" ht="21" customHeight="1">
      <c r="A6" s="5" t="s">
        <v>42</v>
      </c>
      <c r="B6" s="5" t="s">
        <v>42</v>
      </c>
      <c r="C6" s="5">
        <v>1</v>
      </c>
      <c r="D6" s="19">
        <f>C6+1</f>
        <v>2</v>
      </c>
      <c r="E6" s="19">
        <f>D6+1</f>
        <v>3</v>
      </c>
      <c r="F6" s="19">
        <f>E6+1</f>
        <v>4</v>
      </c>
      <c r="G6" s="19">
        <f>F6+1</f>
        <v>5</v>
      </c>
      <c r="H6" s="19">
        <f>G6+1</f>
        <v>6</v>
      </c>
      <c r="I6" s="12"/>
      <c r="J6" s="12"/>
    </row>
    <row r="7" spans="1:10" s="1" customFormat="1" ht="18.75" customHeight="1">
      <c r="A7" s="6" t="s">
        <v>43</v>
      </c>
      <c r="B7" s="6" t="s">
        <v>28</v>
      </c>
      <c r="C7" s="21">
        <v>1224.2</v>
      </c>
      <c r="D7" s="21">
        <v>882.8</v>
      </c>
      <c r="E7" s="21">
        <v>341.4</v>
      </c>
      <c r="F7" s="21"/>
      <c r="G7" s="20"/>
      <c r="H7" s="48"/>
      <c r="I7" s="12"/>
      <c r="J7" s="12"/>
    </row>
    <row r="8" spans="1:8" s="1" customFormat="1" ht="18.75" customHeight="1">
      <c r="A8" s="6" t="s">
        <v>44</v>
      </c>
      <c r="B8" s="6" t="s">
        <v>45</v>
      </c>
      <c r="C8" s="21">
        <v>1107.72</v>
      </c>
      <c r="D8" s="21">
        <v>766.32</v>
      </c>
      <c r="E8" s="21">
        <v>341.4</v>
      </c>
      <c r="F8" s="21"/>
      <c r="G8" s="20"/>
      <c r="H8" s="48"/>
    </row>
    <row r="9" spans="1:8" s="1" customFormat="1" ht="18.75" customHeight="1">
      <c r="A9" s="6" t="s">
        <v>46</v>
      </c>
      <c r="B9" s="6" t="s">
        <v>47</v>
      </c>
      <c r="C9" s="21">
        <v>981.7823</v>
      </c>
      <c r="D9" s="21">
        <v>640.3823</v>
      </c>
      <c r="E9" s="21">
        <v>341.4</v>
      </c>
      <c r="F9" s="21"/>
      <c r="G9" s="20"/>
      <c r="H9" s="48"/>
    </row>
    <row r="10" spans="1:8" s="1" customFormat="1" ht="18.75" customHeight="1">
      <c r="A10" s="6" t="s">
        <v>48</v>
      </c>
      <c r="B10" s="6" t="s">
        <v>49</v>
      </c>
      <c r="C10" s="21">
        <v>515.1176</v>
      </c>
      <c r="D10" s="21">
        <v>343.4176</v>
      </c>
      <c r="E10" s="21">
        <v>171.7</v>
      </c>
      <c r="F10" s="21"/>
      <c r="G10" s="20"/>
      <c r="H10" s="48"/>
    </row>
    <row r="11" spans="1:8" s="1" customFormat="1" ht="18.75" customHeight="1">
      <c r="A11" s="6" t="s">
        <v>50</v>
      </c>
      <c r="B11" s="6" t="s">
        <v>51</v>
      </c>
      <c r="C11" s="21">
        <v>146.3054</v>
      </c>
      <c r="D11" s="21">
        <v>127.3054</v>
      </c>
      <c r="E11" s="21">
        <v>19</v>
      </c>
      <c r="F11" s="21"/>
      <c r="G11" s="20"/>
      <c r="H11" s="48"/>
    </row>
    <row r="12" spans="1:8" s="1" customFormat="1" ht="18.75" customHeight="1">
      <c r="A12" s="6" t="s">
        <v>52</v>
      </c>
      <c r="B12" s="6" t="s">
        <v>53</v>
      </c>
      <c r="C12" s="21">
        <v>169.6593</v>
      </c>
      <c r="D12" s="21">
        <v>169.6593</v>
      </c>
      <c r="E12" s="21"/>
      <c r="F12" s="21"/>
      <c r="G12" s="20"/>
      <c r="H12" s="48"/>
    </row>
    <row r="13" spans="1:8" s="1" customFormat="1" ht="18.75" customHeight="1">
      <c r="A13" s="6" t="s">
        <v>54</v>
      </c>
      <c r="B13" s="6" t="s">
        <v>55</v>
      </c>
      <c r="C13" s="21">
        <v>150.7</v>
      </c>
      <c r="D13" s="21"/>
      <c r="E13" s="21">
        <v>150.7</v>
      </c>
      <c r="F13" s="21"/>
      <c r="G13" s="20"/>
      <c r="H13" s="48"/>
    </row>
    <row r="14" spans="1:8" s="1" customFormat="1" ht="18.75" customHeight="1">
      <c r="A14" s="6" t="s">
        <v>56</v>
      </c>
      <c r="B14" s="6" t="s">
        <v>57</v>
      </c>
      <c r="C14" s="21">
        <v>114.76</v>
      </c>
      <c r="D14" s="21">
        <v>114.76</v>
      </c>
      <c r="E14" s="21"/>
      <c r="F14" s="21"/>
      <c r="G14" s="20"/>
      <c r="H14" s="48"/>
    </row>
    <row r="15" spans="1:8" s="1" customFormat="1" ht="18.75" customHeight="1">
      <c r="A15" s="6" t="s">
        <v>58</v>
      </c>
      <c r="B15" s="6" t="s">
        <v>59</v>
      </c>
      <c r="C15" s="21">
        <v>15.8076</v>
      </c>
      <c r="D15" s="21">
        <v>15.8076</v>
      </c>
      <c r="E15" s="21"/>
      <c r="F15" s="21"/>
      <c r="G15" s="20"/>
      <c r="H15" s="48"/>
    </row>
    <row r="16" spans="1:8" s="1" customFormat="1" ht="18.75" customHeight="1">
      <c r="A16" s="6" t="s">
        <v>60</v>
      </c>
      <c r="B16" s="6" t="s">
        <v>61</v>
      </c>
      <c r="C16" s="21">
        <v>98.95</v>
      </c>
      <c r="D16" s="21">
        <v>98.95</v>
      </c>
      <c r="E16" s="21"/>
      <c r="F16" s="21"/>
      <c r="G16" s="20"/>
      <c r="H16" s="48"/>
    </row>
    <row r="17" spans="1:8" s="1" customFormat="1" ht="18.75" customHeight="1">
      <c r="A17" s="6" t="s">
        <v>62</v>
      </c>
      <c r="B17" s="6" t="s">
        <v>63</v>
      </c>
      <c r="C17" s="21">
        <v>11.1768</v>
      </c>
      <c r="D17" s="21">
        <v>11.1768</v>
      </c>
      <c r="E17" s="21"/>
      <c r="F17" s="21"/>
      <c r="G17" s="20"/>
      <c r="H17" s="48"/>
    </row>
    <row r="18" spans="1:8" s="1" customFormat="1" ht="18.75" customHeight="1">
      <c r="A18" s="6" t="s">
        <v>64</v>
      </c>
      <c r="B18" s="6" t="s">
        <v>65</v>
      </c>
      <c r="C18" s="21">
        <v>11.1768</v>
      </c>
      <c r="D18" s="21">
        <v>11.1768</v>
      </c>
      <c r="E18" s="21"/>
      <c r="F18" s="21"/>
      <c r="G18" s="20"/>
      <c r="H18" s="48"/>
    </row>
    <row r="19" spans="1:8" s="1" customFormat="1" ht="18.75" customHeight="1">
      <c r="A19" s="6" t="s">
        <v>66</v>
      </c>
      <c r="B19" s="6" t="s">
        <v>67</v>
      </c>
      <c r="C19" s="21">
        <v>56.1806</v>
      </c>
      <c r="D19" s="21">
        <v>56.1806</v>
      </c>
      <c r="E19" s="21"/>
      <c r="F19" s="21"/>
      <c r="G19" s="20"/>
      <c r="H19" s="48"/>
    </row>
    <row r="20" spans="1:8" s="1" customFormat="1" ht="18.75" customHeight="1">
      <c r="A20" s="6" t="s">
        <v>68</v>
      </c>
      <c r="B20" s="6" t="s">
        <v>69</v>
      </c>
      <c r="C20" s="21">
        <v>7.8547</v>
      </c>
      <c r="D20" s="21">
        <v>7.8547</v>
      </c>
      <c r="E20" s="21"/>
      <c r="F20" s="21"/>
      <c r="G20" s="20"/>
      <c r="H20" s="48"/>
    </row>
    <row r="21" spans="1:8" s="1" customFormat="1" ht="18.75" customHeight="1">
      <c r="A21" s="6" t="s">
        <v>70</v>
      </c>
      <c r="B21" s="6" t="s">
        <v>71</v>
      </c>
      <c r="C21" s="21">
        <v>7.8547</v>
      </c>
      <c r="D21" s="21">
        <v>7.8547</v>
      </c>
      <c r="E21" s="21"/>
      <c r="F21" s="21"/>
      <c r="G21" s="20"/>
      <c r="H21" s="48"/>
    </row>
    <row r="22" spans="1:8" s="1" customFormat="1" ht="18.75" customHeight="1">
      <c r="A22" s="6" t="s">
        <v>72</v>
      </c>
      <c r="B22" s="6" t="s">
        <v>73</v>
      </c>
      <c r="C22" s="21">
        <v>48.3259</v>
      </c>
      <c r="D22" s="21">
        <v>48.3259</v>
      </c>
      <c r="E22" s="21"/>
      <c r="F22" s="21"/>
      <c r="G22" s="20"/>
      <c r="H22" s="48"/>
    </row>
    <row r="23" spans="1:8" s="1" customFormat="1" ht="18.75" customHeight="1">
      <c r="A23" s="6" t="s">
        <v>74</v>
      </c>
      <c r="B23" s="6" t="s">
        <v>75</v>
      </c>
      <c r="C23" s="21">
        <v>48.3259</v>
      </c>
      <c r="D23" s="21">
        <v>48.3259</v>
      </c>
      <c r="E23" s="21"/>
      <c r="F23" s="21"/>
      <c r="G23" s="20"/>
      <c r="H23" s="48"/>
    </row>
    <row r="24" spans="1:8" s="1" customFormat="1" ht="18.75" customHeight="1">
      <c r="A24" s="6" t="s">
        <v>76</v>
      </c>
      <c r="B24" s="6" t="s">
        <v>77</v>
      </c>
      <c r="C24" s="21">
        <v>60.2974</v>
      </c>
      <c r="D24" s="21">
        <v>60.2974</v>
      </c>
      <c r="E24" s="21"/>
      <c r="F24" s="21"/>
      <c r="G24" s="20"/>
      <c r="H24" s="48"/>
    </row>
    <row r="25" spans="1:8" s="1" customFormat="1" ht="18.75" customHeight="1">
      <c r="A25" s="6" t="s">
        <v>78</v>
      </c>
      <c r="B25" s="6" t="s">
        <v>79</v>
      </c>
      <c r="C25" s="21">
        <v>60.2974</v>
      </c>
      <c r="D25" s="21">
        <v>60.2974</v>
      </c>
      <c r="E25" s="21"/>
      <c r="F25" s="21"/>
      <c r="G25" s="20"/>
      <c r="H25" s="48"/>
    </row>
    <row r="26" spans="1:8" s="1" customFormat="1" ht="18.75" customHeight="1">
      <c r="A26" s="6" t="s">
        <v>80</v>
      </c>
      <c r="B26" s="6" t="s">
        <v>81</v>
      </c>
      <c r="C26" s="21">
        <v>60.2974</v>
      </c>
      <c r="D26" s="21">
        <v>60.2974</v>
      </c>
      <c r="E26" s="21"/>
      <c r="F26" s="21"/>
      <c r="G26" s="20"/>
      <c r="H26" s="48"/>
    </row>
    <row r="27" spans="1:10" s="1" customFormat="1" ht="21" customHeight="1">
      <c r="A27" s="12"/>
      <c r="B27" s="12"/>
      <c r="D27" s="12"/>
      <c r="E27" s="12"/>
      <c r="F27" s="12"/>
      <c r="G27" s="12"/>
      <c r="H27" s="12"/>
      <c r="I27" s="12"/>
      <c r="J27" s="12"/>
    </row>
    <row r="28" spans="1:10" s="1" customFormat="1" ht="21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" customFormat="1" ht="21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" customFormat="1" ht="21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s="1" customFormat="1" ht="21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s="1" customFormat="1" ht="21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s="1" customFormat="1" ht="21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s="1" customFormat="1" ht="21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s="1" customFormat="1" ht="21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="1" customFormat="1" ht="21" customHeight="1"/>
    <row r="37" spans="1:10" s="1" customFormat="1" ht="21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31">
      <selection activeCell="D7" sqref="D7:D9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1"/>
      <c r="G1" s="12"/>
    </row>
    <row r="2" spans="1:7" s="1" customFormat="1" ht="29.25" customHeight="1">
      <c r="A2" s="32" t="s">
        <v>91</v>
      </c>
      <c r="B2" s="32"/>
      <c r="C2" s="32"/>
      <c r="D2" s="32"/>
      <c r="E2" s="32"/>
      <c r="F2" s="32"/>
      <c r="G2" s="12"/>
    </row>
    <row r="3" spans="1:7" s="1" customFormat="1" ht="17.25" customHeight="1">
      <c r="A3" s="15" t="s">
        <v>1</v>
      </c>
      <c r="B3" s="16"/>
      <c r="C3" s="16"/>
      <c r="D3" s="16"/>
      <c r="E3" s="16"/>
      <c r="F3" s="17" t="s">
        <v>2</v>
      </c>
      <c r="G3" s="12"/>
    </row>
    <row r="4" spans="1:7" s="1" customFormat="1" ht="17.25" customHeight="1">
      <c r="A4" s="4" t="s">
        <v>3</v>
      </c>
      <c r="B4" s="3"/>
      <c r="C4" s="4" t="s">
        <v>92</v>
      </c>
      <c r="D4" s="4"/>
      <c r="E4" s="4"/>
      <c r="F4" s="4"/>
      <c r="G4" s="12"/>
    </row>
    <row r="5" spans="1:7" s="1" customFormat="1" ht="17.25" customHeight="1">
      <c r="A5" s="4" t="s">
        <v>5</v>
      </c>
      <c r="B5" s="5" t="s">
        <v>6</v>
      </c>
      <c r="C5" s="18" t="s">
        <v>7</v>
      </c>
      <c r="D5" s="33" t="s">
        <v>28</v>
      </c>
      <c r="E5" s="18" t="s">
        <v>93</v>
      </c>
      <c r="F5" s="33" t="s">
        <v>94</v>
      </c>
      <c r="G5" s="12"/>
    </row>
    <row r="6" spans="1:7" s="1" customFormat="1" ht="17.25" customHeight="1">
      <c r="A6" s="34" t="s">
        <v>95</v>
      </c>
      <c r="B6" s="35">
        <v>1224.2</v>
      </c>
      <c r="C6" s="36" t="s">
        <v>96</v>
      </c>
      <c r="D6" s="7">
        <f>'财拨总表（引用）'!B7</f>
        <v>1224.2</v>
      </c>
      <c r="E6" s="7">
        <f>'财拨总表（引用）'!C7</f>
        <v>1224.2</v>
      </c>
      <c r="F6" s="7">
        <f>'财拨总表（引用）'!D7</f>
        <v>0</v>
      </c>
      <c r="G6" s="12"/>
    </row>
    <row r="7" spans="1:7" s="1" customFormat="1" ht="17.25" customHeight="1">
      <c r="A7" s="34" t="s">
        <v>97</v>
      </c>
      <c r="B7" s="35">
        <v>1224.2</v>
      </c>
      <c r="C7" s="37" t="str">
        <f>'财拨总表（引用）'!A8</f>
        <v>社会保障和就业支出</v>
      </c>
      <c r="D7" s="38">
        <f>'财拨总表（引用）'!B8</f>
        <v>1107.72</v>
      </c>
      <c r="E7" s="38">
        <f>'财拨总表（引用）'!C8</f>
        <v>1107.72</v>
      </c>
      <c r="F7" s="38">
        <f>'财拨总表（引用）'!D8</f>
        <v>0</v>
      </c>
      <c r="G7" s="12"/>
    </row>
    <row r="8" spans="1:7" s="1" customFormat="1" ht="17.25" customHeight="1">
      <c r="A8" s="34" t="s">
        <v>98</v>
      </c>
      <c r="B8" s="35"/>
      <c r="C8" s="37" t="str">
        <f>'财拨总表（引用）'!A9</f>
        <v>卫生健康支出</v>
      </c>
      <c r="D8" s="38">
        <f>'财拨总表（引用）'!B9</f>
        <v>56.1806</v>
      </c>
      <c r="E8" s="38">
        <f>'财拨总表（引用）'!C9</f>
        <v>56.1806</v>
      </c>
      <c r="F8" s="38">
        <f>'财拨总表（引用）'!D9</f>
        <v>0</v>
      </c>
      <c r="G8" s="12"/>
    </row>
    <row r="9" spans="1:7" s="1" customFormat="1" ht="17.25" customHeight="1">
      <c r="A9" s="34" t="s">
        <v>99</v>
      </c>
      <c r="B9" s="35"/>
      <c r="C9" s="37" t="str">
        <f>'财拨总表（引用）'!A10</f>
        <v>住房保障支出</v>
      </c>
      <c r="D9" s="38">
        <f>'财拨总表（引用）'!B10</f>
        <v>60.2974</v>
      </c>
      <c r="E9" s="38">
        <f>'财拨总表（引用）'!C10</f>
        <v>60.2974</v>
      </c>
      <c r="F9" s="38">
        <f>'财拨总表（引用）'!D10</f>
        <v>0</v>
      </c>
      <c r="G9" s="12"/>
    </row>
    <row r="10" spans="1:7" s="1" customFormat="1" ht="17.25" customHeight="1">
      <c r="A10" s="34" t="s">
        <v>100</v>
      </c>
      <c r="B10" s="20"/>
      <c r="C10" s="37">
        <f>'财拨总表（引用）'!A11</f>
        <v>0</v>
      </c>
      <c r="D10" s="38">
        <f>'财拨总表（引用）'!B11</f>
        <v>0</v>
      </c>
      <c r="E10" s="38">
        <f>'财拨总表（引用）'!C11</f>
        <v>0</v>
      </c>
      <c r="F10" s="38">
        <f>'财拨总表（引用）'!D11</f>
        <v>0</v>
      </c>
      <c r="G10" s="12"/>
    </row>
    <row r="11" spans="1:7" s="1" customFormat="1" ht="17.25" customHeight="1">
      <c r="A11" s="39"/>
      <c r="B11" s="40"/>
      <c r="C11" s="41">
        <f>'财拨总表（引用）'!A12</f>
        <v>0</v>
      </c>
      <c r="D11" s="38">
        <f>'财拨总表（引用）'!B12</f>
        <v>0</v>
      </c>
      <c r="E11" s="38">
        <f>'财拨总表（引用）'!C12</f>
        <v>0</v>
      </c>
      <c r="F11" s="38">
        <f>'财拨总表（引用）'!D12</f>
        <v>0</v>
      </c>
      <c r="G11" s="12"/>
    </row>
    <row r="12" spans="1:7" s="1" customFormat="1" ht="17.25" customHeight="1">
      <c r="A12" s="39"/>
      <c r="B12" s="20"/>
      <c r="C12" s="41">
        <f>'财拨总表（引用）'!A13</f>
        <v>0</v>
      </c>
      <c r="D12" s="38">
        <f>'财拨总表（引用）'!B13</f>
        <v>0</v>
      </c>
      <c r="E12" s="38">
        <f>'财拨总表（引用）'!C13</f>
        <v>0</v>
      </c>
      <c r="F12" s="38">
        <f>'财拨总表（引用）'!D13</f>
        <v>0</v>
      </c>
      <c r="G12" s="12"/>
    </row>
    <row r="13" spans="1:7" s="1" customFormat="1" ht="17.25" customHeight="1">
      <c r="A13" s="39"/>
      <c r="B13" s="20"/>
      <c r="C13" s="41">
        <f>'财拨总表（引用）'!A14</f>
        <v>0</v>
      </c>
      <c r="D13" s="38">
        <f>'财拨总表（引用）'!B14</f>
        <v>0</v>
      </c>
      <c r="E13" s="38">
        <f>'财拨总表（引用）'!C14</f>
        <v>0</v>
      </c>
      <c r="F13" s="38">
        <f>'财拨总表（引用）'!D14</f>
        <v>0</v>
      </c>
      <c r="G13" s="12"/>
    </row>
    <row r="14" spans="1:7" s="1" customFormat="1" ht="17.25" customHeight="1">
      <c r="A14" s="39"/>
      <c r="B14" s="20"/>
      <c r="C14" s="41">
        <f>'财拨总表（引用）'!A15</f>
        <v>0</v>
      </c>
      <c r="D14" s="38">
        <f>'财拨总表（引用）'!B15</f>
        <v>0</v>
      </c>
      <c r="E14" s="38">
        <f>'财拨总表（引用）'!C15</f>
        <v>0</v>
      </c>
      <c r="F14" s="38">
        <f>'财拨总表（引用）'!D15</f>
        <v>0</v>
      </c>
      <c r="G14" s="12"/>
    </row>
    <row r="15" spans="1:7" s="1" customFormat="1" ht="17.25" customHeight="1">
      <c r="A15" s="39"/>
      <c r="B15" s="20"/>
      <c r="C15" s="41">
        <f>'财拨总表（引用）'!A16</f>
        <v>0</v>
      </c>
      <c r="D15" s="38">
        <f>'财拨总表（引用）'!B16</f>
        <v>0</v>
      </c>
      <c r="E15" s="38">
        <f>'财拨总表（引用）'!C16</f>
        <v>0</v>
      </c>
      <c r="F15" s="38">
        <f>'财拨总表（引用）'!D16</f>
        <v>0</v>
      </c>
      <c r="G15" s="12"/>
    </row>
    <row r="16" spans="1:7" s="1" customFormat="1" ht="17.25" customHeight="1">
      <c r="A16" s="39"/>
      <c r="B16" s="20"/>
      <c r="C16" s="41">
        <f>'财拨总表（引用）'!A17</f>
        <v>0</v>
      </c>
      <c r="D16" s="38">
        <f>'财拨总表（引用）'!B17</f>
        <v>0</v>
      </c>
      <c r="E16" s="38">
        <f>'财拨总表（引用）'!C17</f>
        <v>0</v>
      </c>
      <c r="F16" s="38">
        <f>'财拨总表（引用）'!D17</f>
        <v>0</v>
      </c>
      <c r="G16" s="12"/>
    </row>
    <row r="17" spans="1:7" s="1" customFormat="1" ht="17.25" customHeight="1">
      <c r="A17" s="39"/>
      <c r="B17" s="20"/>
      <c r="C17" s="41">
        <f>'财拨总表（引用）'!A18</f>
        <v>0</v>
      </c>
      <c r="D17" s="38">
        <f>'财拨总表（引用）'!B18</f>
        <v>0</v>
      </c>
      <c r="E17" s="38">
        <f>'财拨总表（引用）'!C18</f>
        <v>0</v>
      </c>
      <c r="F17" s="38">
        <f>'财拨总表（引用）'!D18</f>
        <v>0</v>
      </c>
      <c r="G17" s="12"/>
    </row>
    <row r="18" spans="1:7" s="1" customFormat="1" ht="17.25" customHeight="1">
      <c r="A18" s="39"/>
      <c r="B18" s="20"/>
      <c r="C18" s="41">
        <f>'财拨总表（引用）'!A19</f>
        <v>0</v>
      </c>
      <c r="D18" s="38">
        <f>'财拨总表（引用）'!B19</f>
        <v>0</v>
      </c>
      <c r="E18" s="38">
        <f>'财拨总表（引用）'!C19</f>
        <v>0</v>
      </c>
      <c r="F18" s="38">
        <f>'财拨总表（引用）'!D19</f>
        <v>0</v>
      </c>
      <c r="G18" s="12"/>
    </row>
    <row r="19" spans="1:7" s="1" customFormat="1" ht="17.25" customHeight="1">
      <c r="A19" s="42"/>
      <c r="B19" s="20"/>
      <c r="C19" s="41">
        <f>'财拨总表（引用）'!A20</f>
        <v>0</v>
      </c>
      <c r="D19" s="38">
        <f>'财拨总表（引用）'!B20</f>
        <v>0</v>
      </c>
      <c r="E19" s="38">
        <f>'财拨总表（引用）'!C20</f>
        <v>0</v>
      </c>
      <c r="F19" s="38">
        <f>'财拨总表（引用）'!D20</f>
        <v>0</v>
      </c>
      <c r="G19" s="12"/>
    </row>
    <row r="20" spans="1:7" s="1" customFormat="1" ht="17.25" customHeight="1">
      <c r="A20" s="39"/>
      <c r="B20" s="20"/>
      <c r="C20" s="41">
        <f>'财拨总表（引用）'!A21</f>
        <v>0</v>
      </c>
      <c r="D20" s="38">
        <f>'财拨总表（引用）'!B21</f>
        <v>0</v>
      </c>
      <c r="E20" s="38">
        <f>'财拨总表（引用）'!C21</f>
        <v>0</v>
      </c>
      <c r="F20" s="38">
        <f>'财拨总表（引用）'!D21</f>
        <v>0</v>
      </c>
      <c r="G20" s="12"/>
    </row>
    <row r="21" spans="1:7" s="1" customFormat="1" ht="17.25" customHeight="1">
      <c r="A21" s="39"/>
      <c r="B21" s="20"/>
      <c r="C21" s="41">
        <f>'财拨总表（引用）'!A22</f>
        <v>0</v>
      </c>
      <c r="D21" s="38">
        <f>'财拨总表（引用）'!B22</f>
        <v>0</v>
      </c>
      <c r="E21" s="38">
        <f>'财拨总表（引用）'!C22</f>
        <v>0</v>
      </c>
      <c r="F21" s="38">
        <f>'财拨总表（引用）'!D22</f>
        <v>0</v>
      </c>
      <c r="G21" s="12"/>
    </row>
    <row r="22" spans="1:7" s="1" customFormat="1" ht="17.25" customHeight="1">
      <c r="A22" s="39"/>
      <c r="B22" s="20"/>
      <c r="C22" s="41">
        <f>'财拨总表（引用）'!A23</f>
        <v>0</v>
      </c>
      <c r="D22" s="38">
        <f>'财拨总表（引用）'!B23</f>
        <v>0</v>
      </c>
      <c r="E22" s="38">
        <f>'财拨总表（引用）'!C23</f>
        <v>0</v>
      </c>
      <c r="F22" s="38">
        <f>'财拨总表（引用）'!D23</f>
        <v>0</v>
      </c>
      <c r="G22" s="12"/>
    </row>
    <row r="23" spans="1:7" s="1" customFormat="1" ht="17.25" customHeight="1">
      <c r="A23" s="39"/>
      <c r="B23" s="20"/>
      <c r="C23" s="41">
        <f>'财拨总表（引用）'!A24</f>
        <v>0</v>
      </c>
      <c r="D23" s="38">
        <f>'财拨总表（引用）'!B24</f>
        <v>0</v>
      </c>
      <c r="E23" s="38">
        <f>'财拨总表（引用）'!C24</f>
        <v>0</v>
      </c>
      <c r="F23" s="38">
        <f>'财拨总表（引用）'!D24</f>
        <v>0</v>
      </c>
      <c r="G23" s="12"/>
    </row>
    <row r="24" spans="1:7" s="1" customFormat="1" ht="17.25" customHeight="1">
      <c r="A24" s="39"/>
      <c r="B24" s="20"/>
      <c r="C24" s="41">
        <f>'财拨总表（引用）'!A25</f>
        <v>0</v>
      </c>
      <c r="D24" s="38">
        <f>'财拨总表（引用）'!B25</f>
        <v>0</v>
      </c>
      <c r="E24" s="38">
        <f>'财拨总表（引用）'!C25</f>
        <v>0</v>
      </c>
      <c r="F24" s="38">
        <f>'财拨总表（引用）'!D25</f>
        <v>0</v>
      </c>
      <c r="G24" s="12"/>
    </row>
    <row r="25" spans="1:7" s="1" customFormat="1" ht="17.25" customHeight="1">
      <c r="A25" s="39"/>
      <c r="B25" s="20"/>
      <c r="C25" s="41">
        <f>'财拨总表（引用）'!A26</f>
        <v>0</v>
      </c>
      <c r="D25" s="38">
        <f>'财拨总表（引用）'!B26</f>
        <v>0</v>
      </c>
      <c r="E25" s="38">
        <f>'财拨总表（引用）'!C26</f>
        <v>0</v>
      </c>
      <c r="F25" s="38">
        <f>'财拨总表（引用）'!D26</f>
        <v>0</v>
      </c>
      <c r="G25" s="12"/>
    </row>
    <row r="26" spans="1:7" s="1" customFormat="1" ht="19.5" customHeight="1">
      <c r="A26" s="39"/>
      <c r="B26" s="20"/>
      <c r="C26" s="41">
        <f>'财拨总表（引用）'!A27</f>
        <v>0</v>
      </c>
      <c r="D26" s="38">
        <f>'财拨总表（引用）'!B27</f>
        <v>0</v>
      </c>
      <c r="E26" s="38">
        <f>'财拨总表（引用）'!C27</f>
        <v>0</v>
      </c>
      <c r="F26" s="38">
        <f>'财拨总表（引用）'!D27</f>
        <v>0</v>
      </c>
      <c r="G26" s="12"/>
    </row>
    <row r="27" spans="1:7" s="1" customFormat="1" ht="19.5" customHeight="1">
      <c r="A27" s="39"/>
      <c r="B27" s="20"/>
      <c r="C27" s="41">
        <f>'财拨总表（引用）'!A28</f>
        <v>0</v>
      </c>
      <c r="D27" s="38">
        <f>'财拨总表（引用）'!B28</f>
        <v>0</v>
      </c>
      <c r="E27" s="38">
        <f>'财拨总表（引用）'!C28</f>
        <v>0</v>
      </c>
      <c r="F27" s="38">
        <f>'财拨总表（引用）'!D28</f>
        <v>0</v>
      </c>
      <c r="G27" s="12"/>
    </row>
    <row r="28" spans="1:7" s="1" customFormat="1" ht="19.5" customHeight="1">
      <c r="A28" s="39"/>
      <c r="B28" s="20"/>
      <c r="C28" s="41">
        <f>'财拨总表（引用）'!A29</f>
        <v>0</v>
      </c>
      <c r="D28" s="38">
        <f>'财拨总表（引用）'!B29</f>
        <v>0</v>
      </c>
      <c r="E28" s="38">
        <f>'财拨总表（引用）'!C29</f>
        <v>0</v>
      </c>
      <c r="F28" s="38">
        <f>'财拨总表（引用）'!D29</f>
        <v>0</v>
      </c>
      <c r="G28" s="12"/>
    </row>
    <row r="29" spans="1:7" s="1" customFormat="1" ht="19.5" customHeight="1">
      <c r="A29" s="39"/>
      <c r="B29" s="20"/>
      <c r="C29" s="41">
        <f>'财拨总表（引用）'!A30</f>
        <v>0</v>
      </c>
      <c r="D29" s="38">
        <f>'财拨总表（引用）'!B30</f>
        <v>0</v>
      </c>
      <c r="E29" s="38">
        <f>'财拨总表（引用）'!C30</f>
        <v>0</v>
      </c>
      <c r="F29" s="38">
        <f>'财拨总表（引用）'!D30</f>
        <v>0</v>
      </c>
      <c r="G29" s="12"/>
    </row>
    <row r="30" spans="1:7" s="1" customFormat="1" ht="19.5" customHeight="1">
      <c r="A30" s="39"/>
      <c r="B30" s="20"/>
      <c r="C30" s="41">
        <f>'财拨总表（引用）'!A31</f>
        <v>0</v>
      </c>
      <c r="D30" s="38">
        <f>'财拨总表（引用）'!B31</f>
        <v>0</v>
      </c>
      <c r="E30" s="38">
        <f>'财拨总表（引用）'!C31</f>
        <v>0</v>
      </c>
      <c r="F30" s="38">
        <f>'财拨总表（引用）'!D31</f>
        <v>0</v>
      </c>
      <c r="G30" s="12"/>
    </row>
    <row r="31" spans="1:7" s="1" customFormat="1" ht="19.5" customHeight="1">
      <c r="A31" s="39"/>
      <c r="B31" s="20"/>
      <c r="C31" s="41">
        <f>'财拨总表（引用）'!A32</f>
        <v>0</v>
      </c>
      <c r="D31" s="38">
        <f>'财拨总表（引用）'!B32</f>
        <v>0</v>
      </c>
      <c r="E31" s="38">
        <f>'财拨总表（引用）'!C32</f>
        <v>0</v>
      </c>
      <c r="F31" s="38">
        <f>'财拨总表（引用）'!D32</f>
        <v>0</v>
      </c>
      <c r="G31" s="12"/>
    </row>
    <row r="32" spans="1:7" s="1" customFormat="1" ht="19.5" customHeight="1">
      <c r="A32" s="39"/>
      <c r="B32" s="20"/>
      <c r="C32" s="41">
        <f>'财拨总表（引用）'!A33</f>
        <v>0</v>
      </c>
      <c r="D32" s="38">
        <f>'财拨总表（引用）'!B33</f>
        <v>0</v>
      </c>
      <c r="E32" s="38">
        <f>'财拨总表（引用）'!C33</f>
        <v>0</v>
      </c>
      <c r="F32" s="38">
        <f>'财拨总表（引用）'!D33</f>
        <v>0</v>
      </c>
      <c r="G32" s="12"/>
    </row>
    <row r="33" spans="1:7" s="1" customFormat="1" ht="19.5" customHeight="1">
      <c r="A33" s="39"/>
      <c r="B33" s="20"/>
      <c r="C33" s="41">
        <f>'财拨总表（引用）'!A34</f>
        <v>0</v>
      </c>
      <c r="D33" s="38">
        <f>'财拨总表（引用）'!B34</f>
        <v>0</v>
      </c>
      <c r="E33" s="38">
        <f>'财拨总表（引用）'!C34</f>
        <v>0</v>
      </c>
      <c r="F33" s="38">
        <f>'财拨总表（引用）'!D34</f>
        <v>0</v>
      </c>
      <c r="G33" s="12"/>
    </row>
    <row r="34" spans="1:7" s="1" customFormat="1" ht="19.5" customHeight="1">
      <c r="A34" s="39"/>
      <c r="B34" s="20"/>
      <c r="C34" s="41">
        <f>'财拨总表（引用）'!A35</f>
        <v>0</v>
      </c>
      <c r="D34" s="38">
        <f>'财拨总表（引用）'!B35</f>
        <v>0</v>
      </c>
      <c r="E34" s="38">
        <f>'财拨总表（引用）'!C35</f>
        <v>0</v>
      </c>
      <c r="F34" s="38">
        <f>'财拨总表（引用）'!D35</f>
        <v>0</v>
      </c>
      <c r="G34" s="12"/>
    </row>
    <row r="35" spans="1:7" s="1" customFormat="1" ht="19.5" customHeight="1">
      <c r="A35" s="39"/>
      <c r="B35" s="20"/>
      <c r="C35" s="41">
        <f>'财拨总表（引用）'!A36</f>
        <v>0</v>
      </c>
      <c r="D35" s="38">
        <f>'财拨总表（引用）'!B36</f>
        <v>0</v>
      </c>
      <c r="E35" s="38">
        <f>'财拨总表（引用）'!C36</f>
        <v>0</v>
      </c>
      <c r="F35" s="38">
        <f>'财拨总表（引用）'!D36</f>
        <v>0</v>
      </c>
      <c r="G35" s="12"/>
    </row>
    <row r="36" spans="1:7" s="1" customFormat="1" ht="19.5" customHeight="1">
      <c r="A36" s="39"/>
      <c r="B36" s="20"/>
      <c r="C36" s="41">
        <f>'财拨总表（引用）'!A37</f>
        <v>0</v>
      </c>
      <c r="D36" s="38">
        <f>'财拨总表（引用）'!B37</f>
        <v>0</v>
      </c>
      <c r="E36" s="38">
        <f>'财拨总表（引用）'!C37</f>
        <v>0</v>
      </c>
      <c r="F36" s="38">
        <f>'财拨总表（引用）'!D37</f>
        <v>0</v>
      </c>
      <c r="G36" s="12"/>
    </row>
    <row r="37" spans="1:7" s="1" customFormat="1" ht="19.5" customHeight="1">
      <c r="A37" s="39"/>
      <c r="B37" s="20"/>
      <c r="C37" s="41">
        <f>'财拨总表（引用）'!A38</f>
        <v>0</v>
      </c>
      <c r="D37" s="38">
        <f>'财拨总表（引用）'!B38</f>
        <v>0</v>
      </c>
      <c r="E37" s="38">
        <f>'财拨总表（引用）'!C38</f>
        <v>0</v>
      </c>
      <c r="F37" s="38">
        <f>'财拨总表（引用）'!D38</f>
        <v>0</v>
      </c>
      <c r="G37" s="12"/>
    </row>
    <row r="38" spans="1:7" s="1" customFormat="1" ht="19.5" customHeight="1">
      <c r="A38" s="39"/>
      <c r="B38" s="20"/>
      <c r="C38" s="41">
        <f>'财拨总表（引用）'!A39</f>
        <v>0</v>
      </c>
      <c r="D38" s="38">
        <f>'财拨总表（引用）'!B39</f>
        <v>0</v>
      </c>
      <c r="E38" s="38">
        <f>'财拨总表（引用）'!C39</f>
        <v>0</v>
      </c>
      <c r="F38" s="38">
        <f>'财拨总表（引用）'!D39</f>
        <v>0</v>
      </c>
      <c r="G38" s="12"/>
    </row>
    <row r="39" spans="1:7" s="1" customFormat="1" ht="19.5" customHeight="1">
      <c r="A39" s="39"/>
      <c r="B39" s="20"/>
      <c r="C39" s="41">
        <f>'财拨总表（引用）'!A40</f>
        <v>0</v>
      </c>
      <c r="D39" s="38">
        <f>'财拨总表（引用）'!B40</f>
        <v>0</v>
      </c>
      <c r="E39" s="38">
        <f>'财拨总表（引用）'!C40</f>
        <v>0</v>
      </c>
      <c r="F39" s="38">
        <f>'财拨总表（引用）'!D40</f>
        <v>0</v>
      </c>
      <c r="G39" s="12"/>
    </row>
    <row r="40" spans="1:7" s="1" customFormat="1" ht="19.5" customHeight="1">
      <c r="A40" s="39"/>
      <c r="B40" s="20"/>
      <c r="C40" s="41">
        <f>'财拨总表（引用）'!A41</f>
        <v>0</v>
      </c>
      <c r="D40" s="38">
        <f>'财拨总表（引用）'!B41</f>
        <v>0</v>
      </c>
      <c r="E40" s="38">
        <f>'财拨总表（引用）'!C41</f>
        <v>0</v>
      </c>
      <c r="F40" s="38">
        <f>'财拨总表（引用）'!D41</f>
        <v>0</v>
      </c>
      <c r="G40" s="12"/>
    </row>
    <row r="41" spans="1:7" s="1" customFormat="1" ht="19.5" customHeight="1">
      <c r="A41" s="39"/>
      <c r="B41" s="20"/>
      <c r="C41" s="41">
        <f>'财拨总表（引用）'!A42</f>
        <v>0</v>
      </c>
      <c r="D41" s="38">
        <f>'财拨总表（引用）'!B42</f>
        <v>0</v>
      </c>
      <c r="E41" s="38">
        <f>'财拨总表（引用）'!C42</f>
        <v>0</v>
      </c>
      <c r="F41" s="38">
        <f>'财拨总表（引用）'!D42</f>
        <v>0</v>
      </c>
      <c r="G41" s="12"/>
    </row>
    <row r="42" spans="1:7" s="1" customFormat="1" ht="19.5" customHeight="1">
      <c r="A42" s="39"/>
      <c r="B42" s="20"/>
      <c r="C42" s="41">
        <f>'财拨总表（引用）'!A43</f>
        <v>0</v>
      </c>
      <c r="D42" s="38">
        <f>'财拨总表（引用）'!B43</f>
        <v>0</v>
      </c>
      <c r="E42" s="38">
        <f>'财拨总表（引用）'!C43</f>
        <v>0</v>
      </c>
      <c r="F42" s="38">
        <f>'财拨总表（引用）'!D43</f>
        <v>0</v>
      </c>
      <c r="G42" s="12"/>
    </row>
    <row r="43" spans="1:7" s="1" customFormat="1" ht="19.5" customHeight="1">
      <c r="A43" s="39"/>
      <c r="B43" s="20"/>
      <c r="C43" s="41">
        <f>'财拨总表（引用）'!A44</f>
        <v>0</v>
      </c>
      <c r="D43" s="38">
        <f>'财拨总表（引用）'!B44</f>
        <v>0</v>
      </c>
      <c r="E43" s="38">
        <f>'财拨总表（引用）'!C44</f>
        <v>0</v>
      </c>
      <c r="F43" s="38">
        <f>'财拨总表（引用）'!D44</f>
        <v>0</v>
      </c>
      <c r="G43" s="12"/>
    </row>
    <row r="44" spans="1:7" s="1" customFormat="1" ht="19.5" customHeight="1">
      <c r="A44" s="39"/>
      <c r="B44" s="20"/>
      <c r="C44" s="41">
        <f>'财拨总表（引用）'!A45</f>
        <v>0</v>
      </c>
      <c r="D44" s="38">
        <f>'财拨总表（引用）'!B45</f>
        <v>0</v>
      </c>
      <c r="E44" s="38">
        <f>'财拨总表（引用）'!C45</f>
        <v>0</v>
      </c>
      <c r="F44" s="38">
        <f>'财拨总表（引用）'!D45</f>
        <v>0</v>
      </c>
      <c r="G44" s="12"/>
    </row>
    <row r="45" spans="1:7" s="1" customFormat="1" ht="19.5" customHeight="1">
      <c r="A45" s="39"/>
      <c r="B45" s="20"/>
      <c r="C45" s="41">
        <f>'财拨总表（引用）'!A46</f>
        <v>0</v>
      </c>
      <c r="D45" s="38">
        <f>'财拨总表（引用）'!B46</f>
        <v>0</v>
      </c>
      <c r="E45" s="38">
        <f>'财拨总表（引用）'!C46</f>
        <v>0</v>
      </c>
      <c r="F45" s="38">
        <f>'财拨总表（引用）'!D46</f>
        <v>0</v>
      </c>
      <c r="G45" s="12"/>
    </row>
    <row r="46" spans="1:7" s="1" customFormat="1" ht="19.5" customHeight="1">
      <c r="A46" s="39"/>
      <c r="B46" s="20"/>
      <c r="C46" s="41">
        <f>'财拨总表（引用）'!A47</f>
        <v>0</v>
      </c>
      <c r="D46" s="38">
        <f>'财拨总表（引用）'!B47</f>
        <v>0</v>
      </c>
      <c r="E46" s="38">
        <f>'财拨总表（引用）'!C47</f>
        <v>0</v>
      </c>
      <c r="F46" s="38">
        <f>'财拨总表（引用）'!D47</f>
        <v>0</v>
      </c>
      <c r="G46" s="12"/>
    </row>
    <row r="47" spans="1:7" s="1" customFormat="1" ht="19.5" customHeight="1">
      <c r="A47" s="39"/>
      <c r="B47" s="20"/>
      <c r="C47" s="41">
        <f>'财拨总表（引用）'!A48</f>
        <v>0</v>
      </c>
      <c r="D47" s="38">
        <f>'财拨总表（引用）'!B48</f>
        <v>0</v>
      </c>
      <c r="E47" s="38">
        <f>'财拨总表（引用）'!C48</f>
        <v>0</v>
      </c>
      <c r="F47" s="38">
        <f>'财拨总表（引用）'!D48</f>
        <v>0</v>
      </c>
      <c r="G47" s="12"/>
    </row>
    <row r="48" spans="1:7" s="1" customFormat="1" ht="19.5" customHeight="1">
      <c r="A48" s="39"/>
      <c r="B48" s="20"/>
      <c r="C48" s="41">
        <f>'财拨总表（引用）'!A49</f>
        <v>0</v>
      </c>
      <c r="D48" s="38">
        <f>'财拨总表（引用）'!B49</f>
        <v>0</v>
      </c>
      <c r="E48" s="38">
        <f>'财拨总表（引用）'!C49</f>
        <v>0</v>
      </c>
      <c r="F48" s="38">
        <f>'财拨总表（引用）'!D49</f>
        <v>0</v>
      </c>
      <c r="G48" s="12"/>
    </row>
    <row r="49" spans="1:7" s="1" customFormat="1" ht="17.25" customHeight="1">
      <c r="A49" s="39" t="s">
        <v>101</v>
      </c>
      <c r="B49" s="20"/>
      <c r="C49" s="38" t="s">
        <v>102</v>
      </c>
      <c r="D49" s="38"/>
      <c r="E49" s="38"/>
      <c r="F49" s="20"/>
      <c r="G49" s="12"/>
    </row>
    <row r="50" spans="1:7" s="1" customFormat="1" ht="17.25" customHeight="1">
      <c r="A50" s="16" t="s">
        <v>103</v>
      </c>
      <c r="B50" s="20"/>
      <c r="C50" s="38"/>
      <c r="D50" s="38"/>
      <c r="E50" s="38"/>
      <c r="F50" s="20"/>
      <c r="G50" s="12"/>
    </row>
    <row r="51" spans="1:7" s="1" customFormat="1" ht="17.25" customHeight="1">
      <c r="A51" s="39" t="s">
        <v>104</v>
      </c>
      <c r="B51" s="7"/>
      <c r="C51" s="38"/>
      <c r="D51" s="38"/>
      <c r="E51" s="38"/>
      <c r="F51" s="20"/>
      <c r="G51" s="12"/>
    </row>
    <row r="52" spans="1:7" s="1" customFormat="1" ht="17.25" customHeight="1">
      <c r="A52" s="39"/>
      <c r="B52" s="20"/>
      <c r="C52" s="38"/>
      <c r="D52" s="38"/>
      <c r="E52" s="38"/>
      <c r="F52" s="20"/>
      <c r="G52" s="12"/>
    </row>
    <row r="53" spans="1:7" s="1" customFormat="1" ht="17.25" customHeight="1">
      <c r="A53" s="39"/>
      <c r="B53" s="20"/>
      <c r="C53" s="38"/>
      <c r="D53" s="38"/>
      <c r="E53" s="38"/>
      <c r="F53" s="20"/>
      <c r="G53" s="12"/>
    </row>
    <row r="54" spans="1:7" s="1" customFormat="1" ht="17.25" customHeight="1">
      <c r="A54" s="43" t="s">
        <v>23</v>
      </c>
      <c r="B54" s="7">
        <f>B6</f>
        <v>1224.2</v>
      </c>
      <c r="C54" s="43" t="s">
        <v>24</v>
      </c>
      <c r="D54" s="7">
        <f>'财拨总表（引用）'!B7</f>
        <v>1224.2</v>
      </c>
      <c r="E54" s="7">
        <f>'财拨总表（引用）'!C7</f>
        <v>1224.2</v>
      </c>
      <c r="F54" s="7">
        <f>'财拨总表（引用）'!D7</f>
        <v>0</v>
      </c>
      <c r="G54" s="12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0"/>
    </row>
    <row r="81" s="1" customFormat="1" ht="14.25">
      <c r="AD81" s="10"/>
    </row>
    <row r="82" spans="31:32" s="1" customFormat="1" ht="14.25">
      <c r="AE82" s="10"/>
      <c r="AF82" s="10"/>
    </row>
    <row r="83" spans="32:33" s="1" customFormat="1" ht="14.25">
      <c r="AF83" s="10"/>
      <c r="AG83" s="10"/>
    </row>
    <row r="84" s="1" customFormat="1" ht="14.25">
      <c r="AG84" s="44" t="s">
        <v>105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0"/>
    </row>
    <row r="122" spans="23:26" s="1" customFormat="1" ht="14.25">
      <c r="W122" s="10"/>
      <c r="X122" s="10"/>
      <c r="Y122" s="10"/>
      <c r="Z122" s="44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C14" sqref="C14:D1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13" t="s">
        <v>106</v>
      </c>
      <c r="B2" s="13"/>
      <c r="C2" s="13"/>
      <c r="D2" s="13"/>
      <c r="E2" s="13"/>
      <c r="F2" s="14"/>
      <c r="G2" s="14"/>
    </row>
    <row r="3" spans="1:7" s="1" customFormat="1" ht="21" customHeight="1">
      <c r="A3" s="15" t="s">
        <v>1</v>
      </c>
      <c r="B3" s="16"/>
      <c r="C3" s="16"/>
      <c r="D3" s="16"/>
      <c r="E3" s="17" t="s">
        <v>2</v>
      </c>
      <c r="F3" s="12"/>
      <c r="G3" s="12"/>
    </row>
    <row r="4" spans="1:7" s="1" customFormat="1" ht="17.25" customHeight="1">
      <c r="A4" s="4" t="s">
        <v>83</v>
      </c>
      <c r="B4" s="4"/>
      <c r="C4" s="4" t="s">
        <v>107</v>
      </c>
      <c r="D4" s="4"/>
      <c r="E4" s="4"/>
      <c r="F4" s="12"/>
      <c r="G4" s="12"/>
    </row>
    <row r="5" spans="1:7" s="1" customFormat="1" ht="21" customHeight="1">
      <c r="A5" s="4" t="s">
        <v>89</v>
      </c>
      <c r="B5" s="4" t="s">
        <v>90</v>
      </c>
      <c r="C5" s="4" t="s">
        <v>28</v>
      </c>
      <c r="D5" s="4" t="s">
        <v>84</v>
      </c>
      <c r="E5" s="4" t="s">
        <v>85</v>
      </c>
      <c r="F5" s="12"/>
      <c r="G5" s="12"/>
    </row>
    <row r="6" spans="1:7" s="1" customFormat="1" ht="21" customHeight="1">
      <c r="A6" s="5" t="s">
        <v>42</v>
      </c>
      <c r="B6" s="5" t="s">
        <v>42</v>
      </c>
      <c r="C6" s="19">
        <v>1</v>
      </c>
      <c r="D6" s="19">
        <f>C6+1</f>
        <v>2</v>
      </c>
      <c r="E6" s="19">
        <f>D6+1</f>
        <v>3</v>
      </c>
      <c r="F6" s="12"/>
      <c r="G6" s="12"/>
    </row>
    <row r="7" spans="1:7" s="1" customFormat="1" ht="18.75" customHeight="1">
      <c r="A7" s="6" t="s">
        <v>43</v>
      </c>
      <c r="B7" s="6" t="s">
        <v>28</v>
      </c>
      <c r="C7" s="21">
        <v>1224.2</v>
      </c>
      <c r="D7" s="21">
        <v>882.8</v>
      </c>
      <c r="E7" s="20">
        <v>341.4</v>
      </c>
      <c r="F7" s="12"/>
      <c r="G7" s="12"/>
    </row>
    <row r="8" spans="1:5" s="1" customFormat="1" ht="18.75" customHeight="1">
      <c r="A8" s="6" t="s">
        <v>44</v>
      </c>
      <c r="B8" s="6" t="s">
        <v>45</v>
      </c>
      <c r="C8" s="21">
        <v>1107.72</v>
      </c>
      <c r="D8" s="21">
        <v>766.32</v>
      </c>
      <c r="E8" s="20">
        <v>341.4</v>
      </c>
    </row>
    <row r="9" spans="1:5" s="1" customFormat="1" ht="18.75" customHeight="1">
      <c r="A9" s="6" t="s">
        <v>46</v>
      </c>
      <c r="B9" s="6" t="s">
        <v>47</v>
      </c>
      <c r="C9" s="21">
        <v>981.7823</v>
      </c>
      <c r="D9" s="21">
        <v>640.3823</v>
      </c>
      <c r="E9" s="20">
        <v>341.4</v>
      </c>
    </row>
    <row r="10" spans="1:5" s="1" customFormat="1" ht="18.75" customHeight="1">
      <c r="A10" s="6" t="s">
        <v>48</v>
      </c>
      <c r="B10" s="6" t="s">
        <v>49</v>
      </c>
      <c r="C10" s="21">
        <v>515.1176</v>
      </c>
      <c r="D10" s="21">
        <v>343.4176</v>
      </c>
      <c r="E10" s="20">
        <v>171.7</v>
      </c>
    </row>
    <row r="11" spans="1:5" s="1" customFormat="1" ht="18.75" customHeight="1">
      <c r="A11" s="6" t="s">
        <v>50</v>
      </c>
      <c r="B11" s="6" t="s">
        <v>51</v>
      </c>
      <c r="C11" s="21">
        <v>146.3054</v>
      </c>
      <c r="D11" s="21">
        <v>127.3054</v>
      </c>
      <c r="E11" s="20">
        <v>19</v>
      </c>
    </row>
    <row r="12" spans="1:5" s="1" customFormat="1" ht="18.75" customHeight="1">
      <c r="A12" s="6" t="s">
        <v>52</v>
      </c>
      <c r="B12" s="6" t="s">
        <v>53</v>
      </c>
      <c r="C12" s="21">
        <v>169.6593</v>
      </c>
      <c r="D12" s="21">
        <v>169.6593</v>
      </c>
      <c r="E12" s="20"/>
    </row>
    <row r="13" spans="1:5" s="1" customFormat="1" ht="18.75" customHeight="1">
      <c r="A13" s="6" t="s">
        <v>54</v>
      </c>
      <c r="B13" s="6" t="s">
        <v>55</v>
      </c>
      <c r="C13" s="21">
        <v>150.7</v>
      </c>
      <c r="D13" s="21"/>
      <c r="E13" s="20">
        <v>150.7</v>
      </c>
    </row>
    <row r="14" spans="1:5" s="1" customFormat="1" ht="18.75" customHeight="1">
      <c r="A14" s="6" t="s">
        <v>56</v>
      </c>
      <c r="B14" s="6" t="s">
        <v>57</v>
      </c>
      <c r="C14" s="21">
        <v>114.76</v>
      </c>
      <c r="D14" s="21">
        <v>114.76</v>
      </c>
      <c r="E14" s="20"/>
    </row>
    <row r="15" spans="1:5" s="1" customFormat="1" ht="18.75" customHeight="1">
      <c r="A15" s="6" t="s">
        <v>58</v>
      </c>
      <c r="B15" s="6" t="s">
        <v>59</v>
      </c>
      <c r="C15" s="21">
        <v>15.8076</v>
      </c>
      <c r="D15" s="21">
        <v>15.8076</v>
      </c>
      <c r="E15" s="20"/>
    </row>
    <row r="16" spans="1:5" s="1" customFormat="1" ht="18.75" customHeight="1">
      <c r="A16" s="6" t="s">
        <v>60</v>
      </c>
      <c r="B16" s="6" t="s">
        <v>61</v>
      </c>
      <c r="C16" s="21">
        <v>98.95</v>
      </c>
      <c r="D16" s="21">
        <v>98.95</v>
      </c>
      <c r="E16" s="20"/>
    </row>
    <row r="17" spans="1:5" s="1" customFormat="1" ht="18.75" customHeight="1">
      <c r="A17" s="6" t="s">
        <v>62</v>
      </c>
      <c r="B17" s="6" t="s">
        <v>63</v>
      </c>
      <c r="C17" s="21">
        <v>11.1768</v>
      </c>
      <c r="D17" s="21">
        <v>11.1768</v>
      </c>
      <c r="E17" s="20"/>
    </row>
    <row r="18" spans="1:5" s="1" customFormat="1" ht="18.75" customHeight="1">
      <c r="A18" s="6" t="s">
        <v>64</v>
      </c>
      <c r="B18" s="6" t="s">
        <v>65</v>
      </c>
      <c r="C18" s="21">
        <v>11.1768</v>
      </c>
      <c r="D18" s="21">
        <v>11.1768</v>
      </c>
      <c r="E18" s="20"/>
    </row>
    <row r="19" spans="1:5" s="1" customFormat="1" ht="18.75" customHeight="1">
      <c r="A19" s="6" t="s">
        <v>66</v>
      </c>
      <c r="B19" s="6" t="s">
        <v>67</v>
      </c>
      <c r="C19" s="21">
        <v>56.1806</v>
      </c>
      <c r="D19" s="21">
        <v>56.1806</v>
      </c>
      <c r="E19" s="20"/>
    </row>
    <row r="20" spans="1:5" s="1" customFormat="1" ht="18.75" customHeight="1">
      <c r="A20" s="6" t="s">
        <v>68</v>
      </c>
      <c r="B20" s="6" t="s">
        <v>69</v>
      </c>
      <c r="C20" s="21">
        <v>7.8547</v>
      </c>
      <c r="D20" s="21">
        <v>7.8547</v>
      </c>
      <c r="E20" s="20"/>
    </row>
    <row r="21" spans="1:5" s="1" customFormat="1" ht="18.75" customHeight="1">
      <c r="A21" s="6" t="s">
        <v>70</v>
      </c>
      <c r="B21" s="6" t="s">
        <v>71</v>
      </c>
      <c r="C21" s="21">
        <v>7.8547</v>
      </c>
      <c r="D21" s="21">
        <v>7.8547</v>
      </c>
      <c r="E21" s="20"/>
    </row>
    <row r="22" spans="1:5" s="1" customFormat="1" ht="18.75" customHeight="1">
      <c r="A22" s="6" t="s">
        <v>72</v>
      </c>
      <c r="B22" s="6" t="s">
        <v>73</v>
      </c>
      <c r="C22" s="21">
        <v>48.3259</v>
      </c>
      <c r="D22" s="21">
        <v>48.3259</v>
      </c>
      <c r="E22" s="20"/>
    </row>
    <row r="23" spans="1:5" s="1" customFormat="1" ht="18.75" customHeight="1">
      <c r="A23" s="6" t="s">
        <v>74</v>
      </c>
      <c r="B23" s="6" t="s">
        <v>75</v>
      </c>
      <c r="C23" s="21">
        <v>48.3259</v>
      </c>
      <c r="D23" s="21">
        <v>48.3259</v>
      </c>
      <c r="E23" s="20"/>
    </row>
    <row r="24" spans="1:5" s="1" customFormat="1" ht="18.75" customHeight="1">
      <c r="A24" s="6" t="s">
        <v>76</v>
      </c>
      <c r="B24" s="6" t="s">
        <v>77</v>
      </c>
      <c r="C24" s="21">
        <v>60.2974</v>
      </c>
      <c r="D24" s="21">
        <v>60.2974</v>
      </c>
      <c r="E24" s="20"/>
    </row>
    <row r="25" spans="1:5" s="1" customFormat="1" ht="18.75" customHeight="1">
      <c r="A25" s="6" t="s">
        <v>78</v>
      </c>
      <c r="B25" s="6" t="s">
        <v>79</v>
      </c>
      <c r="C25" s="21">
        <v>60.2974</v>
      </c>
      <c r="D25" s="21">
        <v>60.2974</v>
      </c>
      <c r="E25" s="20"/>
    </row>
    <row r="26" spans="1:5" s="1" customFormat="1" ht="18.75" customHeight="1">
      <c r="A26" s="6" t="s">
        <v>80</v>
      </c>
      <c r="B26" s="6" t="s">
        <v>81</v>
      </c>
      <c r="C26" s="21">
        <v>60.2974</v>
      </c>
      <c r="D26" s="21">
        <v>60.2974</v>
      </c>
      <c r="E26" s="20"/>
    </row>
    <row r="27" spans="1:7" s="1" customFormat="1" ht="21" customHeight="1">
      <c r="A27" s="12"/>
      <c r="B27" s="12"/>
      <c r="C27" s="12"/>
      <c r="D27" s="12"/>
      <c r="E27" s="12"/>
      <c r="F27" s="12"/>
      <c r="G27" s="12"/>
    </row>
    <row r="28" spans="1:7" s="1" customFormat="1" ht="21" customHeight="1">
      <c r="A28" s="12"/>
      <c r="B28" s="12"/>
      <c r="C28" s="12"/>
      <c r="D28" s="12"/>
      <c r="E28" s="12"/>
      <c r="F28" s="12"/>
      <c r="G28" s="12"/>
    </row>
    <row r="29" spans="1:7" s="1" customFormat="1" ht="21" customHeight="1">
      <c r="A29" s="12"/>
      <c r="B29" s="12"/>
      <c r="C29" s="12"/>
      <c r="D29" s="12"/>
      <c r="E29" s="12"/>
      <c r="F29" s="12"/>
      <c r="G29" s="12"/>
    </row>
    <row r="30" spans="1:7" s="1" customFormat="1" ht="21" customHeight="1">
      <c r="A30" s="12"/>
      <c r="B30" s="12"/>
      <c r="C30" s="12"/>
      <c r="D30" s="12"/>
      <c r="E30" s="12"/>
      <c r="F30" s="12"/>
      <c r="G30" s="12"/>
    </row>
    <row r="31" spans="1:7" s="1" customFormat="1" ht="21" customHeight="1">
      <c r="A31" s="12"/>
      <c r="B31" s="12"/>
      <c r="C31" s="12"/>
      <c r="D31" s="12"/>
      <c r="E31" s="12"/>
      <c r="F31" s="12"/>
      <c r="G31" s="12"/>
    </row>
    <row r="32" spans="1:7" s="1" customFormat="1" ht="21" customHeight="1">
      <c r="A32" s="12"/>
      <c r="B32" s="12"/>
      <c r="C32" s="12"/>
      <c r="D32" s="12"/>
      <c r="E32" s="12"/>
      <c r="F32" s="12"/>
      <c r="G32" s="12"/>
    </row>
    <row r="33" spans="1:7" s="1" customFormat="1" ht="21" customHeight="1">
      <c r="A33" s="12"/>
      <c r="B33" s="12"/>
      <c r="C33" s="12"/>
      <c r="D33" s="12"/>
      <c r="E33" s="12"/>
      <c r="F33" s="12"/>
      <c r="G33" s="12"/>
    </row>
    <row r="34" spans="1:7" s="1" customFormat="1" ht="21" customHeight="1">
      <c r="A34" s="12"/>
      <c r="B34" s="12"/>
      <c r="C34" s="12"/>
      <c r="D34" s="12"/>
      <c r="E34" s="12"/>
      <c r="F34" s="12"/>
      <c r="G34" s="12"/>
    </row>
    <row r="35" spans="1:7" s="1" customFormat="1" ht="21" customHeight="1">
      <c r="A35" s="12"/>
      <c r="B35" s="12"/>
      <c r="C35" s="12"/>
      <c r="D35" s="12"/>
      <c r="E35" s="12"/>
      <c r="F35" s="12"/>
      <c r="G35" s="12"/>
    </row>
    <row r="36" s="1" customFormat="1" ht="21" customHeight="1"/>
    <row r="37" spans="1:7" s="1" customFormat="1" ht="21" customHeight="1">
      <c r="A37" s="12"/>
      <c r="B37" s="12"/>
      <c r="C37" s="12"/>
      <c r="D37" s="12"/>
      <c r="E37" s="12"/>
      <c r="F37" s="12"/>
      <c r="G37" s="12"/>
    </row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19652777777777777" header="0.5" footer="0.15694444444444444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selection activeCell="C9" sqref="C9:C1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13" t="s">
        <v>108</v>
      </c>
      <c r="B2" s="13"/>
      <c r="C2" s="13"/>
      <c r="D2" s="13"/>
      <c r="E2" s="13"/>
      <c r="F2" s="14"/>
      <c r="G2" s="14"/>
    </row>
    <row r="3" spans="1:7" s="1" customFormat="1" ht="21" customHeight="1">
      <c r="A3" s="15" t="s">
        <v>1</v>
      </c>
      <c r="B3" s="16"/>
      <c r="C3" s="16"/>
      <c r="D3" s="16"/>
      <c r="E3" s="17" t="s">
        <v>2</v>
      </c>
      <c r="F3" s="12"/>
      <c r="G3" s="12"/>
    </row>
    <row r="4" spans="1:7" s="1" customFormat="1" ht="17.25" customHeight="1">
      <c r="A4" s="4" t="s">
        <v>109</v>
      </c>
      <c r="B4" s="4"/>
      <c r="C4" s="4" t="s">
        <v>110</v>
      </c>
      <c r="D4" s="4"/>
      <c r="E4" s="4"/>
      <c r="F4" s="12"/>
      <c r="G4" s="12"/>
    </row>
    <row r="5" spans="1:7" s="1" customFormat="1" ht="21" customHeight="1">
      <c r="A5" s="4" t="s">
        <v>89</v>
      </c>
      <c r="B5" s="3" t="s">
        <v>90</v>
      </c>
      <c r="C5" s="18" t="s">
        <v>28</v>
      </c>
      <c r="D5" s="18" t="s">
        <v>111</v>
      </c>
      <c r="E5" s="18" t="s">
        <v>112</v>
      </c>
      <c r="F5" s="12"/>
      <c r="G5" s="12"/>
    </row>
    <row r="6" spans="1:7" s="1" customFormat="1" ht="21" customHeight="1">
      <c r="A6" s="5" t="s">
        <v>42</v>
      </c>
      <c r="B6" s="5" t="s">
        <v>42</v>
      </c>
      <c r="C6" s="19">
        <v>1</v>
      </c>
      <c r="D6" s="19">
        <f>C6+1</f>
        <v>2</v>
      </c>
      <c r="E6" s="19">
        <f>D6+1</f>
        <v>3</v>
      </c>
      <c r="F6" s="12"/>
      <c r="G6" s="12"/>
    </row>
    <row r="7" spans="1:8" s="1" customFormat="1" ht="18.75" customHeight="1">
      <c r="A7" s="6" t="s">
        <v>43</v>
      </c>
      <c r="B7" s="6" t="s">
        <v>28</v>
      </c>
      <c r="C7" s="21">
        <v>882.8</v>
      </c>
      <c r="D7" s="21">
        <v>786.53</v>
      </c>
      <c r="E7" s="20">
        <v>96.268</v>
      </c>
      <c r="F7" s="30"/>
      <c r="G7" s="30"/>
      <c r="H7" s="10"/>
    </row>
    <row r="8" spans="1:5" s="1" customFormat="1" ht="18.75" customHeight="1">
      <c r="A8" s="6"/>
      <c r="B8" s="6" t="s">
        <v>113</v>
      </c>
      <c r="C8" s="21">
        <v>746.33</v>
      </c>
      <c r="D8" s="21">
        <v>746.33</v>
      </c>
      <c r="E8" s="20"/>
    </row>
    <row r="9" spans="1:5" s="1" customFormat="1" ht="18.75" customHeight="1">
      <c r="A9" s="6" t="s">
        <v>114</v>
      </c>
      <c r="B9" s="6" t="s">
        <v>115</v>
      </c>
      <c r="C9" s="21">
        <v>78.3744</v>
      </c>
      <c r="D9" s="21">
        <v>78.3744</v>
      </c>
      <c r="E9" s="20"/>
    </row>
    <row r="10" spans="1:5" s="1" customFormat="1" ht="18.75" customHeight="1">
      <c r="A10" s="6" t="s">
        <v>116</v>
      </c>
      <c r="B10" s="6" t="s">
        <v>117</v>
      </c>
      <c r="C10" s="21">
        <v>156.708</v>
      </c>
      <c r="D10" s="21">
        <v>156.708</v>
      </c>
      <c r="E10" s="20"/>
    </row>
    <row r="11" spans="1:5" s="1" customFormat="1" ht="18.75" customHeight="1">
      <c r="A11" s="6" t="s">
        <v>118</v>
      </c>
      <c r="B11" s="6" t="s">
        <v>119</v>
      </c>
      <c r="C11" s="21">
        <v>47.1468</v>
      </c>
      <c r="D11" s="21">
        <v>47.1468</v>
      </c>
      <c r="E11" s="20"/>
    </row>
    <row r="12" spans="1:5" s="1" customFormat="1" ht="18.75" customHeight="1">
      <c r="A12" s="6" t="s">
        <v>120</v>
      </c>
      <c r="B12" s="6" t="s">
        <v>121</v>
      </c>
      <c r="C12" s="21">
        <v>166.218</v>
      </c>
      <c r="D12" s="21">
        <v>166.218</v>
      </c>
      <c r="E12" s="20"/>
    </row>
    <row r="13" spans="1:5" s="1" customFormat="1" ht="18.75" customHeight="1">
      <c r="A13" s="6" t="s">
        <v>122</v>
      </c>
      <c r="B13" s="6" t="s">
        <v>123</v>
      </c>
      <c r="C13" s="21">
        <v>18.7799</v>
      </c>
      <c r="D13" s="21">
        <v>18.7799</v>
      </c>
      <c r="E13" s="20"/>
    </row>
    <row r="14" spans="1:5" s="1" customFormat="1" ht="18.75" customHeight="1">
      <c r="A14" s="6" t="s">
        <v>124</v>
      </c>
      <c r="B14" s="6" t="s">
        <v>125</v>
      </c>
      <c r="C14" s="21">
        <v>58.7392</v>
      </c>
      <c r="D14" s="21">
        <v>58.7392</v>
      </c>
      <c r="E14" s="20"/>
    </row>
    <row r="15" spans="1:5" s="1" customFormat="1" ht="18.75" customHeight="1">
      <c r="A15" s="6" t="s">
        <v>126</v>
      </c>
      <c r="B15" s="6" t="s">
        <v>127</v>
      </c>
      <c r="C15" s="21">
        <v>98.95</v>
      </c>
      <c r="D15" s="21">
        <v>98.95</v>
      </c>
      <c r="E15" s="20"/>
    </row>
    <row r="16" spans="1:5" s="1" customFormat="1" ht="18.75" customHeight="1">
      <c r="A16" s="6" t="s">
        <v>128</v>
      </c>
      <c r="B16" s="6" t="s">
        <v>129</v>
      </c>
      <c r="C16" s="21">
        <v>55.0406</v>
      </c>
      <c r="D16" s="21">
        <v>55.0406</v>
      </c>
      <c r="E16" s="20"/>
    </row>
    <row r="17" spans="1:5" s="1" customFormat="1" ht="18.75" customHeight="1">
      <c r="A17" s="6" t="s">
        <v>130</v>
      </c>
      <c r="B17" s="6" t="s">
        <v>131</v>
      </c>
      <c r="C17" s="21">
        <v>1.14</v>
      </c>
      <c r="D17" s="21">
        <v>1.14</v>
      </c>
      <c r="E17" s="20"/>
    </row>
    <row r="18" spans="1:5" s="1" customFormat="1" ht="18.75" customHeight="1">
      <c r="A18" s="6" t="s">
        <v>132</v>
      </c>
      <c r="B18" s="6" t="s">
        <v>133</v>
      </c>
      <c r="C18" s="21">
        <v>60.2974</v>
      </c>
      <c r="D18" s="21">
        <v>60.2974</v>
      </c>
      <c r="E18" s="20"/>
    </row>
    <row r="19" spans="1:5" s="1" customFormat="1" ht="18.75" customHeight="1">
      <c r="A19" s="6" t="s">
        <v>134</v>
      </c>
      <c r="B19" s="6" t="s">
        <v>135</v>
      </c>
      <c r="C19" s="21">
        <v>0.096</v>
      </c>
      <c r="D19" s="21">
        <v>0.096</v>
      </c>
      <c r="E19" s="20"/>
    </row>
    <row r="20" spans="1:5" s="1" customFormat="1" ht="18.75" customHeight="1">
      <c r="A20" s="6" t="s">
        <v>136</v>
      </c>
      <c r="B20" s="6" t="s">
        <v>137</v>
      </c>
      <c r="C20" s="21">
        <v>4.84</v>
      </c>
      <c r="D20" s="21">
        <v>4.84</v>
      </c>
      <c r="E20" s="20"/>
    </row>
    <row r="21" spans="1:5" s="1" customFormat="1" ht="18.75" customHeight="1">
      <c r="A21" s="6"/>
      <c r="B21" s="6" t="s">
        <v>138</v>
      </c>
      <c r="C21" s="21">
        <v>96.268</v>
      </c>
      <c r="D21" s="21"/>
      <c r="E21" s="20">
        <v>96.268</v>
      </c>
    </row>
    <row r="22" spans="1:5" s="1" customFormat="1" ht="18.75" customHeight="1">
      <c r="A22" s="6" t="s">
        <v>139</v>
      </c>
      <c r="B22" s="6" t="s">
        <v>140</v>
      </c>
      <c r="C22" s="21">
        <v>9.3</v>
      </c>
      <c r="D22" s="21"/>
      <c r="E22" s="20">
        <v>9.3</v>
      </c>
    </row>
    <row r="23" spans="1:5" s="1" customFormat="1" ht="18.75" customHeight="1">
      <c r="A23" s="6" t="s">
        <v>141</v>
      </c>
      <c r="B23" s="6" t="s">
        <v>142</v>
      </c>
      <c r="C23" s="21">
        <v>10</v>
      </c>
      <c r="D23" s="21"/>
      <c r="E23" s="20">
        <v>10</v>
      </c>
    </row>
    <row r="24" spans="1:5" s="1" customFormat="1" ht="18.75" customHeight="1">
      <c r="A24" s="6" t="s">
        <v>143</v>
      </c>
      <c r="B24" s="6" t="s">
        <v>144</v>
      </c>
      <c r="C24" s="21">
        <v>0.3</v>
      </c>
      <c r="D24" s="21"/>
      <c r="E24" s="20">
        <v>0.3</v>
      </c>
    </row>
    <row r="25" spans="1:5" s="1" customFormat="1" ht="18.75" customHeight="1">
      <c r="A25" s="6" t="s">
        <v>145</v>
      </c>
      <c r="B25" s="6" t="s">
        <v>146</v>
      </c>
      <c r="C25" s="21">
        <v>1</v>
      </c>
      <c r="D25" s="21"/>
      <c r="E25" s="20">
        <v>1</v>
      </c>
    </row>
    <row r="26" spans="1:5" s="1" customFormat="1" ht="18.75" customHeight="1">
      <c r="A26" s="6" t="s">
        <v>147</v>
      </c>
      <c r="B26" s="6" t="s">
        <v>148</v>
      </c>
      <c r="C26" s="21">
        <v>8.4</v>
      </c>
      <c r="D26" s="21"/>
      <c r="E26" s="20">
        <v>8.4</v>
      </c>
    </row>
    <row r="27" spans="1:5" s="1" customFormat="1" ht="18.75" customHeight="1">
      <c r="A27" s="6" t="s">
        <v>149</v>
      </c>
      <c r="B27" s="6" t="s">
        <v>150</v>
      </c>
      <c r="C27" s="21">
        <v>17.6</v>
      </c>
      <c r="D27" s="21"/>
      <c r="E27" s="20">
        <v>17.6</v>
      </c>
    </row>
    <row r="28" spans="1:5" s="1" customFormat="1" ht="18.75" customHeight="1">
      <c r="A28" s="6" t="s">
        <v>151</v>
      </c>
      <c r="B28" s="6" t="s">
        <v>152</v>
      </c>
      <c r="C28" s="21">
        <v>2.7</v>
      </c>
      <c r="D28" s="21"/>
      <c r="E28" s="20">
        <v>2.7</v>
      </c>
    </row>
    <row r="29" spans="1:5" s="1" customFormat="1" ht="18.75" customHeight="1">
      <c r="A29" s="6" t="s">
        <v>153</v>
      </c>
      <c r="B29" s="6" t="s">
        <v>154</v>
      </c>
      <c r="C29" s="21">
        <v>13.84</v>
      </c>
      <c r="D29" s="21"/>
      <c r="E29" s="20">
        <v>13.84</v>
      </c>
    </row>
    <row r="30" spans="1:5" s="1" customFormat="1" ht="18.75" customHeight="1">
      <c r="A30" s="6" t="s">
        <v>155</v>
      </c>
      <c r="B30" s="6" t="s">
        <v>156</v>
      </c>
      <c r="C30" s="21">
        <v>3.468</v>
      </c>
      <c r="D30" s="21"/>
      <c r="E30" s="20">
        <v>3.468</v>
      </c>
    </row>
    <row r="31" spans="1:5" s="1" customFormat="1" ht="18.75" customHeight="1">
      <c r="A31" s="6" t="s">
        <v>157</v>
      </c>
      <c r="B31" s="6" t="s">
        <v>158</v>
      </c>
      <c r="C31" s="21">
        <v>12</v>
      </c>
      <c r="D31" s="21"/>
      <c r="E31" s="20">
        <v>12</v>
      </c>
    </row>
    <row r="32" spans="1:5" s="1" customFormat="1" ht="18.75" customHeight="1">
      <c r="A32" s="6" t="s">
        <v>159</v>
      </c>
      <c r="B32" s="6" t="s">
        <v>160</v>
      </c>
      <c r="C32" s="21">
        <v>5</v>
      </c>
      <c r="D32" s="21"/>
      <c r="E32" s="20">
        <v>5</v>
      </c>
    </row>
    <row r="33" spans="1:5" s="1" customFormat="1" ht="18.75" customHeight="1">
      <c r="A33" s="6" t="s">
        <v>161</v>
      </c>
      <c r="B33" s="6" t="s">
        <v>162</v>
      </c>
      <c r="C33" s="21">
        <v>12.66</v>
      </c>
      <c r="D33" s="21"/>
      <c r="E33" s="20">
        <v>12.66</v>
      </c>
    </row>
    <row r="34" spans="1:5" s="1" customFormat="1" ht="18.75" customHeight="1">
      <c r="A34" s="6"/>
      <c r="B34" s="6" t="s">
        <v>163</v>
      </c>
      <c r="C34" s="21">
        <v>40.1964</v>
      </c>
      <c r="D34" s="21">
        <v>40.1964</v>
      </c>
      <c r="E34" s="20"/>
    </row>
    <row r="35" spans="1:5" s="1" customFormat="1" ht="18.75" customHeight="1">
      <c r="A35" s="6" t="s">
        <v>164</v>
      </c>
      <c r="B35" s="6" t="s">
        <v>165</v>
      </c>
      <c r="C35" s="21">
        <v>22.092</v>
      </c>
      <c r="D35" s="21">
        <v>22.092</v>
      </c>
      <c r="E35" s="20"/>
    </row>
    <row r="36" spans="1:5" s="1" customFormat="1" ht="18.75" customHeight="1">
      <c r="A36" s="6" t="s">
        <v>166</v>
      </c>
      <c r="B36" s="6" t="s">
        <v>167</v>
      </c>
      <c r="C36" s="21">
        <v>4.9344</v>
      </c>
      <c r="D36" s="21">
        <v>4.9344</v>
      </c>
      <c r="E36" s="20"/>
    </row>
    <row r="37" spans="1:5" s="1" customFormat="1" ht="18.75" customHeight="1">
      <c r="A37" s="6" t="s">
        <v>168</v>
      </c>
      <c r="B37" s="6" t="s">
        <v>169</v>
      </c>
      <c r="C37" s="21">
        <v>0.3</v>
      </c>
      <c r="D37" s="21">
        <v>0.3</v>
      </c>
      <c r="E37" s="20"/>
    </row>
    <row r="38" spans="1:5" s="1" customFormat="1" ht="18.75" customHeight="1">
      <c r="A38" s="6" t="s">
        <v>170</v>
      </c>
      <c r="B38" s="6" t="s">
        <v>135</v>
      </c>
      <c r="C38" s="21">
        <v>0.096</v>
      </c>
      <c r="D38" s="21">
        <v>0.096</v>
      </c>
      <c r="E38" s="20"/>
    </row>
    <row r="39" spans="1:5" s="1" customFormat="1" ht="18.75" customHeight="1">
      <c r="A39" s="6" t="s">
        <v>171</v>
      </c>
      <c r="B39" s="6" t="s">
        <v>172</v>
      </c>
      <c r="C39" s="21">
        <v>2.03</v>
      </c>
      <c r="D39" s="21">
        <v>2.03</v>
      </c>
      <c r="E39" s="20"/>
    </row>
    <row r="40" spans="1:5" s="1" customFormat="1" ht="18.75" customHeight="1">
      <c r="A40" s="6" t="s">
        <v>173</v>
      </c>
      <c r="B40" s="6" t="s">
        <v>174</v>
      </c>
      <c r="C40" s="21">
        <v>8.08</v>
      </c>
      <c r="D40" s="21">
        <v>8.08</v>
      </c>
      <c r="E40" s="20"/>
    </row>
    <row r="41" spans="1:5" s="1" customFormat="1" ht="18.75" customHeight="1">
      <c r="A41" s="6" t="s">
        <v>175</v>
      </c>
      <c r="B41" s="6" t="s">
        <v>176</v>
      </c>
      <c r="C41" s="21">
        <v>2.424</v>
      </c>
      <c r="D41" s="21">
        <v>2.424</v>
      </c>
      <c r="E41" s="20"/>
    </row>
    <row r="42" spans="1:5" s="1" customFormat="1" ht="18.75" customHeight="1">
      <c r="A42" s="6" t="s">
        <v>177</v>
      </c>
      <c r="B42" s="6" t="s">
        <v>178</v>
      </c>
      <c r="C42" s="21">
        <v>0.24</v>
      </c>
      <c r="D42" s="21">
        <v>0.24</v>
      </c>
      <c r="E42" s="20"/>
    </row>
    <row r="43" spans="1:8" s="1" customFormat="1" ht="21" customHeight="1">
      <c r="A43" s="12"/>
      <c r="B43" s="12"/>
      <c r="C43" s="12"/>
      <c r="D43" s="12"/>
      <c r="E43" s="12"/>
      <c r="F43" s="12"/>
      <c r="G43" s="12"/>
      <c r="H43" s="10"/>
    </row>
    <row r="44" spans="1:7" s="1" customFormat="1" ht="21" customHeight="1">
      <c r="A44" s="12"/>
      <c r="B44" s="12"/>
      <c r="C44" s="12"/>
      <c r="D44" s="12"/>
      <c r="E44" s="12"/>
      <c r="F44" s="12"/>
      <c r="G44" s="12"/>
    </row>
    <row r="45" spans="1:6" s="1" customFormat="1" ht="21" customHeight="1">
      <c r="A45" s="12"/>
      <c r="B45" s="12"/>
      <c r="C45" s="12"/>
      <c r="D45" s="12"/>
      <c r="E45" s="12"/>
      <c r="F45" s="12"/>
    </row>
    <row r="46" spans="1:7" s="1" customFormat="1" ht="21" customHeight="1">
      <c r="A46" s="12"/>
      <c r="B46" s="12"/>
      <c r="C46" s="12"/>
      <c r="D46" s="12"/>
      <c r="E46" s="12"/>
      <c r="F46" s="12"/>
      <c r="G46" s="12"/>
    </row>
    <row r="47" spans="1:7" s="1" customFormat="1" ht="21" customHeight="1">
      <c r="A47" s="12"/>
      <c r="B47" s="12"/>
      <c r="C47" s="12"/>
      <c r="D47" s="12"/>
      <c r="E47" s="12"/>
      <c r="F47" s="12"/>
      <c r="G47" s="12"/>
    </row>
    <row r="48" spans="1:7" s="1" customFormat="1" ht="21" customHeight="1">
      <c r="A48" s="12"/>
      <c r="B48" s="12"/>
      <c r="C48" s="12"/>
      <c r="D48" s="12"/>
      <c r="E48" s="12"/>
      <c r="F48" s="12"/>
      <c r="G48" s="12"/>
    </row>
    <row r="49" spans="1:7" s="1" customFormat="1" ht="21" customHeight="1">
      <c r="A49" s="12"/>
      <c r="B49" s="12"/>
      <c r="C49" s="12"/>
      <c r="D49" s="12"/>
      <c r="E49" s="12"/>
      <c r="F49" s="12"/>
      <c r="G49" s="12"/>
    </row>
    <row r="50" spans="1:7" s="1" customFormat="1" ht="21" customHeight="1">
      <c r="A50" s="12"/>
      <c r="B50" s="12"/>
      <c r="C50" s="12"/>
      <c r="D50" s="12"/>
      <c r="E50" s="12"/>
      <c r="F50" s="12"/>
      <c r="G50" s="12"/>
    </row>
    <row r="51" spans="1:7" s="1" customFormat="1" ht="21" customHeight="1">
      <c r="A51" s="12"/>
      <c r="B51" s="12"/>
      <c r="C51" s="12"/>
      <c r="D51" s="12"/>
      <c r="E51" s="12"/>
      <c r="F51" s="12"/>
      <c r="G51" s="12"/>
    </row>
    <row r="52" s="1" customFormat="1" ht="21" customHeight="1"/>
    <row r="53" spans="1:7" s="1" customFormat="1" ht="21" customHeight="1">
      <c r="A53" s="12"/>
      <c r="B53" s="12"/>
      <c r="C53" s="12"/>
      <c r="D53" s="12"/>
      <c r="E53" s="12"/>
      <c r="F53" s="12"/>
      <c r="G53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22"/>
    </row>
    <row r="2" spans="1:7" s="1" customFormat="1" ht="30" customHeight="1">
      <c r="A2" s="13" t="s">
        <v>179</v>
      </c>
      <c r="B2" s="13"/>
      <c r="C2" s="13"/>
      <c r="D2" s="13"/>
      <c r="E2" s="13"/>
      <c r="F2" s="13"/>
      <c r="G2" s="13"/>
    </row>
    <row r="3" spans="1:7" s="1" customFormat="1" ht="18" customHeight="1">
      <c r="A3" s="23" t="s">
        <v>1</v>
      </c>
      <c r="B3" s="23"/>
      <c r="C3" s="23"/>
      <c r="D3" s="24"/>
      <c r="E3" s="24"/>
      <c r="F3" s="24"/>
      <c r="G3" s="17" t="s">
        <v>2</v>
      </c>
    </row>
    <row r="4" spans="1:7" s="1" customFormat="1" ht="31.5" customHeight="1">
      <c r="A4" s="5" t="s">
        <v>180</v>
      </c>
      <c r="B4" s="5" t="s">
        <v>181</v>
      </c>
      <c r="C4" s="5" t="s">
        <v>28</v>
      </c>
      <c r="D4" s="25" t="s">
        <v>182</v>
      </c>
      <c r="E4" s="5" t="s">
        <v>183</v>
      </c>
      <c r="F4" s="26" t="s">
        <v>184</v>
      </c>
      <c r="G4" s="5" t="s">
        <v>185</v>
      </c>
    </row>
    <row r="5" spans="1:7" s="1" customFormat="1" ht="21.75" customHeight="1">
      <c r="A5" s="27" t="s">
        <v>42</v>
      </c>
      <c r="B5" s="27" t="s">
        <v>42</v>
      </c>
      <c r="C5" s="28">
        <v>1</v>
      </c>
      <c r="D5" s="29">
        <f>C5+1</f>
        <v>2</v>
      </c>
      <c r="E5" s="29">
        <f>D5+1</f>
        <v>3</v>
      </c>
      <c r="F5" s="29">
        <f>E5+1</f>
        <v>4</v>
      </c>
      <c r="G5" s="29">
        <f>F5+1</f>
        <v>5</v>
      </c>
    </row>
    <row r="6" spans="1:7" s="1" customFormat="1" ht="22.5" customHeight="1">
      <c r="A6" s="6" t="s">
        <v>43</v>
      </c>
      <c r="B6" s="6" t="s">
        <v>28</v>
      </c>
      <c r="C6" s="21">
        <v>13.84</v>
      </c>
      <c r="D6" s="21"/>
      <c r="E6" s="21">
        <v>13.84</v>
      </c>
      <c r="F6" s="20"/>
      <c r="G6" s="20"/>
    </row>
    <row r="7" spans="1:7" s="1" customFormat="1" ht="22.5" customHeight="1">
      <c r="A7" s="6" t="s">
        <v>186</v>
      </c>
      <c r="B7" s="6" t="s">
        <v>187</v>
      </c>
      <c r="C7" s="21">
        <v>13.84</v>
      </c>
      <c r="D7" s="21"/>
      <c r="E7" s="21">
        <v>13.84</v>
      </c>
      <c r="F7" s="20"/>
      <c r="G7" s="20"/>
    </row>
    <row r="8" spans="1:7" s="1" customFormat="1" ht="14.25">
      <c r="A8" s="10"/>
      <c r="B8" s="10"/>
      <c r="C8" s="10"/>
      <c r="D8" s="10"/>
      <c r="E8" s="10"/>
      <c r="F8" s="10"/>
      <c r="G8" s="10"/>
    </row>
    <row r="9" spans="1:8" s="1" customFormat="1" ht="14.25">
      <c r="A9" s="10"/>
      <c r="B9" s="10"/>
      <c r="C9" s="10"/>
      <c r="D9" s="10"/>
      <c r="E9" s="10"/>
      <c r="F9" s="10"/>
      <c r="G9" s="10"/>
      <c r="H9" s="10"/>
    </row>
    <row r="10" spans="1:7" s="1" customFormat="1" ht="14.25">
      <c r="A10" s="10"/>
      <c r="B10" s="10"/>
      <c r="C10" s="10"/>
      <c r="D10" s="10"/>
      <c r="E10" s="10"/>
      <c r="F10" s="10"/>
      <c r="G10" s="10"/>
    </row>
    <row r="11" spans="1:7" s="1" customFormat="1" ht="14.25">
      <c r="A11" s="10"/>
      <c r="B11" s="10"/>
      <c r="C11" s="10"/>
      <c r="D11" s="10"/>
      <c r="E11" s="10"/>
      <c r="F11" s="10"/>
      <c r="G11" s="10"/>
    </row>
    <row r="12" spans="1:7" s="1" customFormat="1" ht="14.25">
      <c r="A12" s="10"/>
      <c r="B12" s="10"/>
      <c r="C12" s="10"/>
      <c r="D12" s="10"/>
      <c r="E12" s="10"/>
      <c r="F12" s="10"/>
      <c r="G12" s="10"/>
    </row>
    <row r="13" spans="1:7" s="1" customFormat="1" ht="14.25">
      <c r="A13" s="10"/>
      <c r="B13" s="10"/>
      <c r="C13" s="10"/>
      <c r="D13" s="10"/>
      <c r="E13" s="10"/>
      <c r="F13" s="10"/>
      <c r="G13" s="10"/>
    </row>
    <row r="14" spans="1:7" s="1" customFormat="1" ht="14.25">
      <c r="A14" s="10"/>
      <c r="B14" s="10"/>
      <c r="C14" s="10"/>
      <c r="D14" s="10"/>
      <c r="E14" s="10"/>
      <c r="F14" s="10"/>
      <c r="G14" s="10"/>
    </row>
    <row r="15" spans="1:7" s="1" customFormat="1" ht="14.25">
      <c r="A15" s="10"/>
      <c r="B15" s="10"/>
      <c r="C15" s="10"/>
      <c r="D15" s="10"/>
      <c r="E15" s="10"/>
      <c r="F15" s="10"/>
      <c r="G15" s="10"/>
    </row>
    <row r="16" spans="5:7" s="1" customFormat="1" ht="14.25">
      <c r="E16" s="10"/>
      <c r="F16" s="10"/>
      <c r="G16" s="10"/>
    </row>
    <row r="17" spans="4:6" s="1" customFormat="1" ht="14.25">
      <c r="D17" s="10"/>
      <c r="E17" s="10"/>
      <c r="F17" s="10"/>
    </row>
    <row r="18" spans="2:6" s="1" customFormat="1" ht="14.25">
      <c r="B18" s="10"/>
      <c r="C18" s="10"/>
      <c r="D18" s="10"/>
      <c r="F18" s="10"/>
    </row>
    <row r="19" spans="3:7" s="1" customFormat="1" ht="14.25">
      <c r="C19" s="10"/>
      <c r="E19" s="10"/>
      <c r="G19" s="10"/>
    </row>
    <row r="20" spans="3:7" s="1" customFormat="1" ht="14.25">
      <c r="C20" s="10"/>
      <c r="G20" s="10"/>
    </row>
    <row r="21" spans="5:7" s="1" customFormat="1" ht="14.25">
      <c r="E21" s="10"/>
      <c r="G21" s="10"/>
    </row>
    <row r="22" s="1" customFormat="1" ht="14.25"/>
    <row r="23" s="1" customFormat="1" ht="14.25"/>
    <row r="24" s="1" customFormat="1" ht="14.25"/>
    <row r="25" s="1" customFormat="1" ht="14.2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13" t="s">
        <v>188</v>
      </c>
      <c r="B2" s="13"/>
      <c r="C2" s="13"/>
      <c r="D2" s="13"/>
      <c r="E2" s="13"/>
      <c r="F2" s="14"/>
      <c r="G2" s="14"/>
    </row>
    <row r="3" spans="1:7" s="1" customFormat="1" ht="21" customHeight="1">
      <c r="A3" s="15" t="s">
        <v>1</v>
      </c>
      <c r="B3" s="16"/>
      <c r="C3" s="16"/>
      <c r="D3" s="16"/>
      <c r="E3" s="17" t="s">
        <v>2</v>
      </c>
      <c r="F3" s="12"/>
      <c r="G3" s="12"/>
    </row>
    <row r="4" spans="1:7" s="1" customFormat="1" ht="17.25" customHeight="1">
      <c r="A4" s="4" t="s">
        <v>83</v>
      </c>
      <c r="B4" s="4"/>
      <c r="C4" s="4" t="s">
        <v>107</v>
      </c>
      <c r="D4" s="4"/>
      <c r="E4" s="4"/>
      <c r="F4" s="12"/>
      <c r="G4" s="12"/>
    </row>
    <row r="5" spans="1:7" s="1" customFormat="1" ht="21" customHeight="1">
      <c r="A5" s="4" t="s">
        <v>89</v>
      </c>
      <c r="B5" s="3" t="s">
        <v>90</v>
      </c>
      <c r="C5" s="18" t="s">
        <v>28</v>
      </c>
      <c r="D5" s="18" t="s">
        <v>84</v>
      </c>
      <c r="E5" s="18" t="s">
        <v>85</v>
      </c>
      <c r="F5" s="12"/>
      <c r="G5" s="12"/>
    </row>
    <row r="6" spans="1:8" s="1" customFormat="1" ht="21" customHeight="1">
      <c r="A6" s="5" t="s">
        <v>42</v>
      </c>
      <c r="B6" s="5" t="s">
        <v>42</v>
      </c>
      <c r="C6" s="19">
        <v>1</v>
      </c>
      <c r="D6" s="19">
        <f>C6+1</f>
        <v>2</v>
      </c>
      <c r="E6" s="19">
        <f>D6+1</f>
        <v>3</v>
      </c>
      <c r="F6" s="12"/>
      <c r="G6" s="12"/>
      <c r="H6" s="10"/>
    </row>
    <row r="7" spans="1:7" s="1" customFormat="1" ht="18.75" customHeight="1">
      <c r="A7" s="6"/>
      <c r="B7" s="6"/>
      <c r="C7" s="20"/>
      <c r="D7" s="21"/>
      <c r="E7" s="20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B7" sqref="B7:B10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189</v>
      </c>
      <c r="B2" s="2"/>
      <c r="C2" s="2"/>
    </row>
    <row r="3" s="1" customFormat="1" ht="17.25" customHeight="1"/>
    <row r="4" spans="1:3" s="1" customFormat="1" ht="15.75" customHeight="1">
      <c r="A4" s="3" t="s">
        <v>190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1224.2</v>
      </c>
      <c r="C7" s="11"/>
      <c r="D7" s="10"/>
      <c r="F7" s="10"/>
    </row>
    <row r="8" spans="1:3" s="1" customFormat="1" ht="27.75" customHeight="1">
      <c r="A8" s="6" t="s">
        <v>45</v>
      </c>
      <c r="B8" s="7">
        <v>1107.72</v>
      </c>
      <c r="C8" s="11"/>
    </row>
    <row r="9" spans="1:3" s="1" customFormat="1" ht="27.75" customHeight="1">
      <c r="A9" s="6" t="s">
        <v>67</v>
      </c>
      <c r="B9" s="7">
        <v>56.1806</v>
      </c>
      <c r="C9" s="11"/>
    </row>
    <row r="10" spans="1:3" s="1" customFormat="1" ht="27.75" customHeight="1">
      <c r="A10" s="6" t="s">
        <v>77</v>
      </c>
      <c r="B10" s="7">
        <v>60.2974</v>
      </c>
      <c r="C10" s="11"/>
    </row>
    <row r="11" spans="1:5" s="1" customFormat="1" ht="27.75" customHeight="1">
      <c r="A11" s="8"/>
      <c r="B11" s="10"/>
      <c r="C11" s="10"/>
      <c r="E11" s="10"/>
    </row>
    <row r="12" spans="1:3" s="1" customFormat="1" ht="27.75" customHeight="1">
      <c r="A12" s="8"/>
      <c r="B12" s="10"/>
      <c r="C12" s="10"/>
    </row>
    <row r="13" spans="1:4" s="1" customFormat="1" ht="27.75" customHeight="1">
      <c r="A13" s="10"/>
      <c r="B13" s="10"/>
      <c r="C13" s="10"/>
      <c r="D13" s="10"/>
    </row>
    <row r="14" spans="1:3" s="1" customFormat="1" ht="27.75" customHeight="1">
      <c r="A14" s="10"/>
      <c r="C14" s="10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93712</cp:lastModifiedBy>
  <dcterms:created xsi:type="dcterms:W3CDTF">2020-08-13T09:22:49Z</dcterms:created>
  <dcterms:modified xsi:type="dcterms:W3CDTF">2020-08-19T09:34:02Z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2052-11.1.0.9922</vt:lpwstr>
  </property>
</Properties>
</file>