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审批" sheetId="5" r:id="rId1"/>
    <sheet name="Sheet1" sheetId="4" r:id="rId2"/>
  </sheets>
  <definedNames>
    <definedName name="_xlnm._FilterDatabase" localSheetId="0" hidden="1">审批!$A$3:$O$212</definedName>
    <definedName name="_xlnm._FilterDatabase" localSheetId="1" hidden="1">Sheet1!#REF!</definedName>
    <definedName name="_xlnm.Print_Titles" localSheetId="0">审批!$2:$3</definedName>
  </definedNames>
  <calcPr calcId="144525"/>
</workbook>
</file>

<file path=xl/sharedStrings.xml><?xml version="1.0" encoding="utf-8"?>
<sst xmlns="http://schemas.openxmlformats.org/spreadsheetml/2006/main" count="3143" uniqueCount="1094">
  <si>
    <t>赣县区2023年度巩固拓展脱贫攻坚成果和乡村振兴（第三批）项目表(赣县区巩字〔2023〕1号)</t>
  </si>
  <si>
    <t>序   号</t>
  </si>
  <si>
    <t>项目 类别</t>
  </si>
  <si>
    <t>项目名称</t>
  </si>
  <si>
    <t>实施 地点</t>
  </si>
  <si>
    <t>是否重点帮扶村</t>
  </si>
  <si>
    <t>预审金额 （万元）</t>
  </si>
  <si>
    <t>统筹方式</t>
  </si>
  <si>
    <t>绩效目标</t>
  </si>
  <si>
    <t>责任    单位</t>
  </si>
  <si>
    <t>项目主管单位</t>
  </si>
  <si>
    <t>备注</t>
  </si>
  <si>
    <t>建设任务</t>
  </si>
  <si>
    <t xml:space="preserve">时间   进度 </t>
  </si>
  <si>
    <t>项目效益</t>
  </si>
  <si>
    <t>群众             满意度</t>
  </si>
  <si>
    <t>合计</t>
  </si>
  <si>
    <t>208个项目</t>
  </si>
  <si>
    <t>230199</t>
  </si>
  <si>
    <t>产业发展项目</t>
  </si>
  <si>
    <t>白鹭乡上塘村村集体经济养牛场建设</t>
  </si>
  <si>
    <t>上塘村</t>
  </si>
  <si>
    <t>省级重点帮扶村</t>
  </si>
  <si>
    <t>中央衔接资金</t>
  </si>
  <si>
    <t>钢结构牛棚搭建:（16米*16米*5.65米）及相关配套设施建设</t>
  </si>
  <si>
    <t>2023.01-
2023.12</t>
  </si>
  <si>
    <t>过带动农户务工的方式使12户户均增收500元，通过建设牛场带动养殖业发展，提高村集体经济收入，可使40户214人实现户均增收800元以上。</t>
  </si>
  <si>
    <t>群众满意度95%以上</t>
  </si>
  <si>
    <t>白鹭乡人民政府</t>
  </si>
  <si>
    <t>区农业农村局</t>
  </si>
  <si>
    <t>230200</t>
  </si>
  <si>
    <t>筛子面农田基础设施建设</t>
  </si>
  <si>
    <t>水陂1座：基础：片石铺垫1米x5米x6米，水陂两边护坡浆彻石：2米x6米x0.7米x2，水陂：1.5米x5米x0.7米，排水沟280米x0.3米x0.3米（双面模）</t>
  </si>
  <si>
    <t>方便32户村民农田灌溉，使农民增产增收500元以上</t>
  </si>
  <si>
    <t>230201</t>
  </si>
  <si>
    <t>官村村水毁水坝加固工程</t>
  </si>
  <si>
    <t>官村村</t>
  </si>
  <si>
    <t>县级重点帮扶村</t>
  </si>
  <si>
    <t>中央衔接资金26.4万元、整合区级涉农资金6.6万元。</t>
  </si>
  <si>
    <t>现浇挡墙:18*5*1.2米,38*3.5*1.5米；浆砌片石堡坎15*2*1米；外运回填土18*4*1m³；排水沟180*0.3*0.3*米；DN300波纹管32米；3座沉沙井0.5*0.5*1米；水陂48*2*0.3米;</t>
  </si>
  <si>
    <t>改善人居环境受益580户</t>
  </si>
  <si>
    <t>区水利局</t>
  </si>
  <si>
    <t>230202</t>
  </si>
  <si>
    <t>白鹭乡桃溪村山塘水陂维修改造项目</t>
  </si>
  <si>
    <t>桃溪村</t>
  </si>
  <si>
    <t>中央衔接资金25.04万元、整合区级涉农资金6.26万元。</t>
  </si>
  <si>
    <t>2个山塘，（长25米，底宽8米，高3米，面宽2米）*2；丰下：新建丰下水圳长450米，0.3*0.30;庙背坑：新建水圳350米0.5*0.5米；大据仔：新建排水沟50米，0.5*0.5米；丰下：新建水陂长12米，宽3米，高1米，面0.8米；上井：水圳长150米，0.4*0.3；水坡基础长5米，宽1.5，高0.7；面长5米，高0.6，均宽0.8米。堡坎长100米，宽0.6米，高2米（包基脚）</t>
  </si>
  <si>
    <t>解决了527户2016人灌溉用水问题</t>
  </si>
  <si>
    <t>230203</t>
  </si>
  <si>
    <t>白鹭乡龙富村3组小拱桥至钟德荣老屋口配套设施</t>
  </si>
  <si>
    <t>龙富村</t>
  </si>
  <si>
    <t>原有产业路由1米拓宽成3米长3000米，需挖石方1185m3，新建配套排水灌溉水沟水圳硬化1400米0.3*0.3；DN500涵管8米，DN1000涵管12米，浇筑盖板100平方米</t>
  </si>
  <si>
    <t>通过带动农户种植油茶的方式使45户户均增收400元，
通过新建水圳，解决了50户230人农田灌溉问题，促进农业生产，提高生产效率。</t>
  </si>
  <si>
    <t>230204</t>
  </si>
  <si>
    <t>修建及维修新娘阁、坳脚下、梯坑口水圳、水陂</t>
  </si>
  <si>
    <t>白鹭村</t>
  </si>
  <si>
    <t>新建水圳：1700米*0.3米*0.3米；  水陂：宽3.5米，高1.5米，厚1米
维修水圳：40米0.3米*0.3米渠壁，450米0.3*0.3米渠底。</t>
  </si>
  <si>
    <t>方便30户村民农田灌溉，使农民增产增收500元以上</t>
  </si>
  <si>
    <t>230205</t>
  </si>
  <si>
    <t>修建夏坑机耕道、千坑水圳项目</t>
  </si>
  <si>
    <t>机耕道:长250米，宽2.5米；
水圳：1650米*0.3米*0.3米</t>
  </si>
  <si>
    <t>改善30户农田水稻种植机械道路通行，增加100亩水稻生产收入。</t>
  </si>
  <si>
    <t>230206</t>
  </si>
  <si>
    <t>白鹭村土脐坑、鹅形粮食产业基地建设项目</t>
  </si>
  <si>
    <t>修建水圳：①天心洞500m*0.6m*0.6m；溜背坑500m*0.8m*0.8m；鹅形铺设机耕道砂石400m*3.5m*0.2m；修建机耕道600m*3m(含铺设砂石0.2m厚)</t>
  </si>
  <si>
    <t>改善45户农田水稻种植机械道路通行，增加100亩水稻生产收入。</t>
  </si>
  <si>
    <t>230207</t>
  </si>
  <si>
    <t>白涧村农田水利灌溉水圳工程</t>
  </si>
  <si>
    <t>白涧村</t>
  </si>
  <si>
    <t>万背组：艾屋坑水圳600M*0.6*0.6；上坊组：门口垅田水圳400M*0.4*0.4；水口塘：大塘至小拱桥水圳1300M*0.4*0.4。</t>
  </si>
  <si>
    <t>可使200户470人实现户均增收200元以上。</t>
  </si>
  <si>
    <t>储潭镇人民政府</t>
  </si>
  <si>
    <t>230208</t>
  </si>
  <si>
    <t>白涧农产品加工厂房项目</t>
  </si>
  <si>
    <t>建设钢结构农产品加工厂房700平米。</t>
  </si>
  <si>
    <t>可使60户232人实现户均增收300元以上。</t>
  </si>
  <si>
    <t>230209</t>
  </si>
  <si>
    <t>河田村水渠水陂修建项目</t>
  </si>
  <si>
    <t>河田村</t>
  </si>
  <si>
    <t>清基、修建象山组长4米*宽3米*高1米水陂2座，清基、修建象山、荔树、上角、牛栏架等长2500米*宽0.4*高0.4水渠，420米*宽0.3*高0.3水渠
300米水沟材料二次搬运（部分材料运距100m、材料工程量据实结算）</t>
  </si>
  <si>
    <t>2023.02-2023.12</t>
  </si>
  <si>
    <t>可使128户454人实现户均增收580元以上</t>
  </si>
  <si>
    <t>230210</t>
  </si>
  <si>
    <t>滩头村水圳建设项目</t>
  </si>
  <si>
    <t>滩头村</t>
  </si>
  <si>
    <t>吴屋组欧公塘水圳长350m*宽0.3m*高0.4m；盖板长350m*宽0.6m*厚0.1m；大边脑水圳长1300m*宽0.3m*高0.4m；上屋组下屋子至河官庙水圳长800米*宽0.3m*高0.4m；塆坵组小坑子至林植顺家坪下水圳长420m*宽0.3m*高0.4m；庄上组陂头水圳长300m*宽0.3m*0.4m。</t>
  </si>
  <si>
    <t>2023.01-2023.6</t>
  </si>
  <si>
    <t>带动351户1517农户发展产业.实现户均增收500元</t>
  </si>
  <si>
    <t>230211</t>
  </si>
  <si>
    <t>滩头村产业路建设项目</t>
  </si>
  <si>
    <t>吴屋组大边脑产业路从吴中泉猪栏边至樟树下田长850m*宽3.5m*高0.18m，边上新修水圳长850m*宽0.3m*高0.4m，包括水圳盖板长850m*宽0.6m*厚0.18m，路基整治长850m*宽2.9m*0.2m（泥石路）。</t>
  </si>
  <si>
    <t>带动91户378农户发展产业.实现户均增收500元</t>
  </si>
  <si>
    <t>230212</t>
  </si>
  <si>
    <t>东坑村新建水陂项目</t>
  </si>
  <si>
    <t>东坑村</t>
  </si>
  <si>
    <t>中央衔接资金29.28万元、整合区级涉农资金7.32万元。</t>
  </si>
  <si>
    <t>罗岭组下座水陂1座：修建10米*2.5米*1.5米，
龙子岭组岗上陂1座：修建15米*2.5米*1.3米;
塘坑组水陂2座：4米*2米*1米。
塘坑组、居木坪组、蕉坑组新建水圳1300米*0.3米*0.3米*10cm壁厚
牛角坑机耕道 200m长*2.5m宽（土方回填、压实0.3m厚，泥结石路面0.1m厚；
材料二次搬运（部分材料运距150m、材料工程量据实结算）</t>
  </si>
  <si>
    <t>可使480户1820人实现户均增收200元以上。</t>
  </si>
  <si>
    <t>230213</t>
  </si>
  <si>
    <t>高枧村木梓山下等组水陂水圳</t>
  </si>
  <si>
    <t>高枧村</t>
  </si>
  <si>
    <t>中央衔接资金16万元、整合区级涉农资金4万元。</t>
  </si>
  <si>
    <t>新建木梓山下组、象丰组水圳 30*30*10cm壁厚 长450m；新建坳下组水圳30*30*10cm壁厚长700m；30*30水沟：沟底修补100m；木梓山下组水陂1座3*2*1米高，坳下组水陂1座2.5*1.5*1.5米；机耕道250*1.5米（土方回填、压实0.3m厚，泥结石路面0.1m厚；大源组砖砌沉沙池1座1*1*1米，pe63#水管350米。材料二次搬运（部分材料运距150m、材料工程量据实结算）</t>
  </si>
  <si>
    <t>可使20户83人实现户均增收50元以上</t>
  </si>
  <si>
    <t>230214</t>
  </si>
  <si>
    <t>高枧村大源组脐橙基地基础设施项目</t>
  </si>
  <si>
    <t>中央衔接资金25.6万元、整合区级涉农资金6.4万元。</t>
  </si>
  <si>
    <t xml:space="preserve">现浇蓄水池120m3 内尺：8m*5m*3m 壁厚25cm（土方开挖，钢筋模板）；现浇肥水池30m3 内尺：5.2m*3.5m*1.65m 壁厚15cm（土方开挖，钢筋模板）；PE80 DN20mm给水管：15000m；PE80 DN63mm给水管：1600m；PE80 DN75mm给水管：700m；滴灌微喷头：7000个；砂石过滤器一套，多通道智能打药施肥一体机1套（电机15kw，流量20m3/h）等
</t>
  </si>
  <si>
    <t>2023.01-2023.12</t>
  </si>
  <si>
    <t>可使278户1059人实现户均增收100元以上</t>
  </si>
  <si>
    <t>区果业发展服务中心</t>
  </si>
  <si>
    <t>230215</t>
  </si>
  <si>
    <t>大坑村麻斜高、赖屋、肖谢屋等水渠修建工程</t>
  </si>
  <si>
    <t>大坑村</t>
  </si>
  <si>
    <t>水渠1600m长（内空尺寸400mm*400mm-混凝土壁厚120mm）</t>
  </si>
  <si>
    <t>通过开展该水渠修建工程建设；实现改善165户690人灌溉条件，提高生产生产生活水平</t>
  </si>
  <si>
    <t>大埠乡人民政府</t>
  </si>
  <si>
    <t>230216</t>
  </si>
  <si>
    <t>下马石村短坑口村集体果园基地建设</t>
  </si>
  <si>
    <t>下马石村</t>
  </si>
  <si>
    <t>中央衔接资金23.92万元、整合区级涉农资金5.98万元。</t>
  </si>
  <si>
    <t>条带整治2000㎡及挖土方1500m3；蓄水池修建一座长4米宽3米高2米；水沟修建长500米（内空尺寸300mm*300mm*120mm壁厚-砖砌筑暗沟含盖板）；主干道翻新12.3m长*3.5m宽*18cm厚；新建主干道路硬化长300m*宽3.5m*18cm厚</t>
  </si>
  <si>
    <t>通过村集体果园产业基地建设，提高村集体经济收入20000元，提高29户104人的生产生活水平</t>
  </si>
  <si>
    <t>230217</t>
  </si>
  <si>
    <t>乡村建设项目</t>
  </si>
  <si>
    <t>大坳村桐木至肉牛养殖道路修复</t>
  </si>
  <si>
    <t>大坳村</t>
  </si>
  <si>
    <t>区级衔接资金</t>
  </si>
  <si>
    <t>修复水泥公路长1.53公里，宽3.5米，厚0.18米；</t>
  </si>
  <si>
    <t>通过车碓龙组公路修复，可改善村民出行条件，96户农户374人受益。</t>
  </si>
  <si>
    <t>大田乡人民政府</t>
  </si>
  <si>
    <t>区交通运输局</t>
  </si>
  <si>
    <t>230218</t>
  </si>
  <si>
    <t>大坳村肉牛养殖厂配套设施建设</t>
  </si>
  <si>
    <t>场内道路碎石稳定土摊铺（水泥含量5%）650平方米，厚0.2米；水泥混凝土浇筑水渠、排水沟长310米，0.5*0.5米规格；</t>
  </si>
  <si>
    <t>通过酬劳务工的方式吸引农户务工实施，带动村集体经济收益，450户农户1692人受益,预计户均增收120元。</t>
  </si>
  <si>
    <t>230219</t>
  </si>
  <si>
    <t>大坳村桐木至车碓龙道路硬化</t>
  </si>
  <si>
    <t>修复水泥公路长1.4公里，宽3.5米，厚0.18米；</t>
  </si>
  <si>
    <t>通过酬劳务工的方式吸引农户务工实施，改善村民出行条件，96户农户374人受益。</t>
  </si>
  <si>
    <t>230220</t>
  </si>
  <si>
    <t>云洲村水稻烘干房项目</t>
  </si>
  <si>
    <t>云洲村</t>
  </si>
  <si>
    <t>购置型号5HL-20烘干设备2套及辅助设施（筛选、铲车等）；6LNZ-20T成套大米加工设备1套；3、硬化烘干房地面530平方米；</t>
  </si>
  <si>
    <t>通过完善产业基地的设施，可壮大村集体经济收益，560户农户2100人受益,预计户均增收200元。</t>
  </si>
  <si>
    <t>230221</t>
  </si>
  <si>
    <t>云洲村水稻烘干房基础设施建设</t>
  </si>
  <si>
    <t>硬化烘干房地面960平方米；安装烘干房卷闸门2扇；烘干房水、电安装580平方米；排水沟450米；</t>
  </si>
  <si>
    <t>通过完善产业基地设施项目，可壮大村集体经济收益，560户农户2100人受益,预计户均增收200元。</t>
  </si>
  <si>
    <t>230222</t>
  </si>
  <si>
    <t>云洲村云洲组、社背组、流水组农田灌溉水圳建设</t>
  </si>
  <si>
    <t>混凝土浇筑社背组徐祖汶内侧25米、流水组中栋水圳175米、云洲组100米，总长200米，宽0.3米，高0.3米（壁厚10cm，底厚10cm）；</t>
  </si>
  <si>
    <t>通过开展农田灌溉水圳的实施，带动52户农户参与农作物种植，实现农业增长户均增收120元目标。</t>
  </si>
  <si>
    <t>230223</t>
  </si>
  <si>
    <t>云洲村河头组、岭窝子组农田灌溉水圳建设</t>
  </si>
  <si>
    <t>混凝土浇筑水圳长765米，，宽0.4米，高0.4米（壁厚10cm，底厚10cm）；</t>
  </si>
  <si>
    <t>通过开展农田灌溉水圳的实施，带动65户农户参与农作物种植，实现农业增长户均增收120元目标。</t>
  </si>
  <si>
    <t>230224</t>
  </si>
  <si>
    <t>大田村月洲坝组、老屋场组、横龙组、社下组水圳 建设</t>
  </si>
  <si>
    <t>大田村</t>
  </si>
  <si>
    <t>中央衔接资金22.64万元、整合区级涉农资金5.66万元。</t>
  </si>
  <si>
    <t>混凝土浇筑水圳长1920米（其中：月洲坝组1220米、老屋场组100米、横龙组250米、社下组350米），宽0.3米，高0.3米（壁厚10cm，底厚10cm）；</t>
  </si>
  <si>
    <t>通过酬劳务工的方式吸引农户务工实施，保障350亩农田灌溉，130户422人受益，户均增收120元以上</t>
  </si>
  <si>
    <t>230225</t>
  </si>
  <si>
    <t>高排村养殖基地基础设施建设</t>
  </si>
  <si>
    <t>高排村</t>
  </si>
  <si>
    <t>中央衔接资金24.4万元、整合区级涉农资金6.1万元。</t>
  </si>
  <si>
    <t>场内道路碎石稳定土摊铺（水泥含量5%）650平方米，厚0.2米；混凝土浇筑挡土墙长80米，宽1米，高4米；水泥混凝土浇筑水渠长200米，0.5*0.5米规格</t>
  </si>
  <si>
    <t>通过完善产业基地的设施，可壮大村集体经济收益，380户农户1490人受益,预计户均增收200元。</t>
  </si>
  <si>
    <t>230226</t>
  </si>
  <si>
    <t>韩坊村丁古陂等烤烟基地灌溉工程</t>
  </si>
  <si>
    <t>韩坊村</t>
  </si>
  <si>
    <t>修复洪灾水毁水圳400米*0.8*0.8，塘头下现浇水圳300米*0.3*0.3；现浇水圳堡坎长30米*高2.5米*0.8米；陈屋现浇水圳长1000*0.3*0.3</t>
  </si>
  <si>
    <t>解决180多亩农田灌溉难问题，可使114户513人实现户均增产500元以上</t>
  </si>
  <si>
    <t>韩坊镇人民政府</t>
  </si>
  <si>
    <t>推广以工代赈方式实施</t>
  </si>
  <si>
    <t>230227</t>
  </si>
  <si>
    <t>韩坊村罗陂下、新建通组道路硬化及盖板涵工程</t>
  </si>
  <si>
    <t>公路硬化长1170m宽3.5m厚18cm，盖板涵两座，盖板涵宽3.9m长6.9m，含混凝土箱涵，桥面铺装，16米引桥长等</t>
  </si>
  <si>
    <t>解决121户544人出行难问题，改善生产生活条件。</t>
  </si>
  <si>
    <t>230228</t>
  </si>
  <si>
    <t>韩坊村蕉坑等组池塘及道路安全设施工程</t>
  </si>
  <si>
    <t>安全护栏280m（焦坑110米，老屋场110米，排里角60米）</t>
  </si>
  <si>
    <t>解决59户265群众安全出行问题，改善生产生活条件。</t>
  </si>
  <si>
    <t>230229</t>
  </si>
  <si>
    <t>大屋村农副产品物流仓库扩建工程</t>
  </si>
  <si>
    <t>大屋村</t>
  </si>
  <si>
    <t>建设面积673.64m2，含钢筋混凝土基础，砖砌内外墙，树脂瓦钢结构雨棚，水泥砂浆地面找平，墙面水泥砂浆找平，包含给排水、强电及防雷接地系统</t>
  </si>
  <si>
    <t>增加村级集体收入4万元以上，解决就业劳动力8人以上，使479户2019户均预计增收300元以上。</t>
  </si>
  <si>
    <t>230230</t>
  </si>
  <si>
    <t>大屋村土迳垅农田水圳及井头坑产业机耕道等工程</t>
  </si>
  <si>
    <t>土迳垅农田灌溉水沟长185米（规格0.8×0.8）；刘屋坑口农田灌溉水沟长90米（规格0.8×0.8）；新建水圳1300米（0.3×0.3）；新建机耕道长510米宽3.5米；.庙下机耕道铺设沙石层长400米宽3.5米厚0.1米</t>
  </si>
  <si>
    <t>解决300亩基地灌溉和解决1600多群众产业基地作业，提高工作效率，可使1682人实现增产增收。</t>
  </si>
  <si>
    <t>230231</t>
  </si>
  <si>
    <t>长演村街角道路改造工程</t>
  </si>
  <si>
    <t>长演村</t>
  </si>
  <si>
    <t>道路新建710m*1m*0.18m，新建挡土墙760m，挡土墙共205.4立方米</t>
  </si>
  <si>
    <t>可使285户1282人受益，方便生产作业活动，户均增收500元以上。</t>
  </si>
  <si>
    <t>230232</t>
  </si>
  <si>
    <t>长演村横岗坪至村委会道路拓宽及整治工程</t>
  </si>
  <si>
    <t>道路拓宽及硬化2966m2，厚0.18（含垫层及植筋）；浆砌片石挡墙：534m3（含基础）；排水沟385米</t>
  </si>
  <si>
    <t>解决692户3070群众出行难问题，改善群众生产生活条件，可使692户3070群众受益。</t>
  </si>
  <si>
    <t>230233</t>
  </si>
  <si>
    <t>小坪村竹制品加工厂附属设施</t>
  </si>
  <si>
    <t>小坪村</t>
  </si>
  <si>
    <t>市级重点帮扶村</t>
  </si>
  <si>
    <t>新建隧道烘房25*1.4*3m，场地硬化100m2，250（KVA）变压器1台，锯竹机1台，4米24A撞机1台，二连体（新款标配）2套，三连体（新款标配）2套，磨刀机1台</t>
  </si>
  <si>
    <t>增加村级集体解决4万元以上，可解决就业岗位20人以上，可使282户1198人实现增收。</t>
  </si>
  <si>
    <t>230234</t>
  </si>
  <si>
    <t>上岭村上下石坊农田灌溉工程</t>
  </si>
  <si>
    <t>上岭村</t>
  </si>
  <si>
    <t>中央衔接资金15.92万元、整合区级涉农资金3.98万元。</t>
  </si>
  <si>
    <t>新建现浇水圳1480m，规格300*300-混凝土壁厚120mm</t>
  </si>
  <si>
    <t>解决60多亩基地灌溉难问题，可使48户216人实现户均增产500元以上</t>
  </si>
  <si>
    <t>230235</t>
  </si>
  <si>
    <t>水口村烤烟基地灌溉水陂工程</t>
  </si>
  <si>
    <t>水口村</t>
  </si>
  <si>
    <t>中央衔接资金7.92万元、整合区级涉农资金1.98万元。</t>
  </si>
  <si>
    <t>新建水口基地新建水陂9.7*2.5*2m；新建黄田背基地新建水陂3.5*1*2m；新建黄田背基地新建水陂4*1*1m；新建岭面前新建水陂4.5*2*1m；新建其头郑屋坑新建水陂5.2*2.5*1m；崩岗下基地新建水陂10*2.5*1.5m；新建高陂基地新建水陂5.5*2.5*1.5m；石壁坑基地新建水陂7*1.5*1.5m</t>
  </si>
  <si>
    <t>解决261亩基地灌溉难问题，促进农作物增产增收，可使343户1498人户均增收400元以上。</t>
  </si>
  <si>
    <t>230236</t>
  </si>
  <si>
    <t>塘坑村山茶油加工厂</t>
  </si>
  <si>
    <t>塘坑村</t>
  </si>
  <si>
    <t>新建钢结构加工厂房360平方米，高7.2，混凝土基础，钢结构厂房，含水电安装等</t>
  </si>
  <si>
    <t>发展壮大村集体年收入5万元，覆盖500亩山苍子基地，带动就业劳力50人以上，可使379户1628人受益。</t>
  </si>
  <si>
    <t>230237</t>
  </si>
  <si>
    <t>下岭村稻谷烘干加工厂附属设施</t>
  </si>
  <si>
    <t>下岭村</t>
  </si>
  <si>
    <t>新建12*9m仓库，含建筑、装饰、安装工程等，周边地面硬化180m2，含烘干机1台，热风炉1台</t>
  </si>
  <si>
    <t>解决全村稻谷烘干，促进粮食生产发展，增加村集体年收入5万元以上，可使528户2287人受益。</t>
  </si>
  <si>
    <t>230238</t>
  </si>
  <si>
    <t>小坌村仙人水蔬菜基地水圳</t>
  </si>
  <si>
    <t>小坌村</t>
  </si>
  <si>
    <t>中央衔接资金9.12万元、整合区级涉农资金2.28万元。</t>
  </si>
  <si>
    <t>新建现浇水圳804m，规格300*300-混凝土壁厚120mm</t>
  </si>
  <si>
    <t>解决80多亩基地灌溉难问题，可使85户382人实现户均增产500元以上</t>
  </si>
  <si>
    <t>230239</t>
  </si>
  <si>
    <t>夏浒村优质稻基地灌溉建设项目</t>
  </si>
  <si>
    <t>夏浒村</t>
  </si>
  <si>
    <t>楼下、樟屋、白羊坳组新建水圳40㎝*40㎝,壁厚10㎝,底厚10㎝，长1660m，楼下、白羊坳新建水陂2座长7.5m*2m*4m高</t>
  </si>
  <si>
    <t>通过修筑水渠解决农田用水，使82户328人户均增产增收350元</t>
  </si>
  <si>
    <t>湖江镇人民政府</t>
  </si>
  <si>
    <t>230240</t>
  </si>
  <si>
    <t>夏浒村新建果蔬采摘基地项目</t>
  </si>
  <si>
    <t>下桍口新建采摘园20亩，其中大棚8亩，露天12亩，含：土方开挖及新修道路宽3.5m长400m，土地平整20亩*660㎡，修建生态沟0.3*0.3m*0.1m（壁厚）1100米。铺设水管3000米，打深水井一口，修建水池一座5*5*1.5，新建简易管理房一间60㎡</t>
  </si>
  <si>
    <t>通过统一流转土地为基地种植，实现42户168人产业发展条件，预计提高群众人均增收500元</t>
  </si>
  <si>
    <t>230241</t>
  </si>
  <si>
    <t>镇江村蔬菜基地水圳建设项目</t>
  </si>
  <si>
    <t>镇江村</t>
  </si>
  <si>
    <t>水圳：0.4m*0.4m*0.12m（壁厚）550米；0.3m*0.3m*0.12m（壁厚）260米</t>
  </si>
  <si>
    <t>有效解决农田灌溉160亩，群众满意度98%以上</t>
  </si>
  <si>
    <t>230242</t>
  </si>
  <si>
    <t>尧口村红糖厂升级改造工程</t>
  </si>
  <si>
    <t>尧口村</t>
  </si>
  <si>
    <t>新建钢筋混凝土生产车间300㎡，大型榨汁机4.5吨每小时产量设备、下走膜800型全自动高速包装机各一套。</t>
  </si>
  <si>
    <t>改善258户1058人基础设施增加村集体收入5万以上</t>
  </si>
  <si>
    <t>230243</t>
  </si>
  <si>
    <t>尧口村集体经济库湾维修项目</t>
  </si>
  <si>
    <t>坝埂维修防漏136米，六角砖护坡408平方米。新建生产简易棚186平方。</t>
  </si>
  <si>
    <t>改善258户1058人基础设施增加村集体收入</t>
  </si>
  <si>
    <t>230244</t>
  </si>
  <si>
    <t>松树村塘背湾农业产业基础设施配套工程</t>
  </si>
  <si>
    <t>松树村</t>
  </si>
  <si>
    <t>中央衔接资金24.8万元、整合区级涉农资金6.2万元。</t>
  </si>
  <si>
    <t>挖土方11500立方米、土地平整8000平方米，漫水桥25米*4.5米，引桥25米，排水沟480米*0.3米*0.4米等基础设施（用来建木材加工厂）</t>
  </si>
  <si>
    <t>改善粮食生产条件，带动40户180人（其中脱贫户11户40人），人均增收260元，实现农户增收增产目标。</t>
  </si>
  <si>
    <t>230245</t>
  </si>
  <si>
    <t>高道村蔬菜基地产业配套项目</t>
  </si>
  <si>
    <t>高道村</t>
  </si>
  <si>
    <t>中央衔接资金24.24万元、整合区级涉农资金6.06万元。</t>
  </si>
  <si>
    <t>山棚下道路河坎47立方米、酷坑口道路路堡坎90立方米；黄土坵水陂长7.5米x高2米x宽2.5米；（黄土坵150米、青山下250米和立新水圳150米），合计550米x0.3米x0.3米；蔬菜大棚基地排水沟1000米x0.4x0.4米</t>
  </si>
  <si>
    <t>带动21户87人受益，人均增收300元，增加村集体收入。</t>
  </si>
  <si>
    <t>230246</t>
  </si>
  <si>
    <t>上站村产业基础设施配套工程</t>
  </si>
  <si>
    <t>上站村</t>
  </si>
  <si>
    <t>新建厂房200平方；油茶仔晒坪平整及硬化100㎡。</t>
  </si>
  <si>
    <t>可使248户1031人实现户均增收520元以上。</t>
  </si>
  <si>
    <t>230247</t>
  </si>
  <si>
    <t>文芬村新建养殖基地项目</t>
  </si>
  <si>
    <t>文芬村</t>
  </si>
  <si>
    <t>中央衔接资金24.16万元、整合区级涉农资金6.04万元。</t>
  </si>
  <si>
    <t>新建养殖棚一个350㎡及水电、漏粪板等棚内设施</t>
  </si>
  <si>
    <t>改善390户1420人产业发展条件，预计提高群众增收500元</t>
  </si>
  <si>
    <t>230248</t>
  </si>
  <si>
    <t>新枫村养牛产业基础配套设施</t>
  </si>
  <si>
    <t>新枫村</t>
  </si>
  <si>
    <t>中央衔接资金16.08万元、整合区级涉农资金4.02万元。</t>
  </si>
  <si>
    <t>新建钢结构养牛棚140㎡，完善养牛棚内基础配套设施</t>
  </si>
  <si>
    <t>实现带动脱贫户36人劳动力，增加户人均收入520元，增加集体经济年收入2万，实现带贫增收目的。</t>
  </si>
  <si>
    <t>230249</t>
  </si>
  <si>
    <t>湖田村富硒大米产业基地建设工程</t>
  </si>
  <si>
    <t>湖田村</t>
  </si>
  <si>
    <t>中央衔接资金24万元、整合区级涉农资金6万元。</t>
  </si>
  <si>
    <t>富硒大米管理用房钢筋混凝土结构300㎡。配套生产用具，大米加工设备1套，下走膜800型全自动高速包装机1台。</t>
  </si>
  <si>
    <t>带农益农267户1181人，每户均增收300元，村集体经济收入2万元。</t>
  </si>
  <si>
    <t>230250</t>
  </si>
  <si>
    <t>古田村新建养殖棚及基础设施建设配套工程</t>
  </si>
  <si>
    <t>古田村</t>
  </si>
  <si>
    <t>中央衔接资金28.88万元、整合区级涉农资金7.22万元。</t>
  </si>
  <si>
    <t>新建钢结构养殖棚2个，每个棚336平方米及相关配套设施。</t>
  </si>
  <si>
    <t>可使529户2256人实现户均增收800元以上。</t>
  </si>
  <si>
    <t>230251</t>
  </si>
  <si>
    <t>牛岭村产业基地项目</t>
  </si>
  <si>
    <t>牛岭村</t>
  </si>
  <si>
    <t>新建钢结构产业基地育秧棚（1000平方米），活动板房（工具房）60平米（包括装水电），履带式翻耕机1台、配起笼机，提灌站1座（直经4米高2.5米，配套灌溉水管θ50×600米）三相水泵1个及电线1500米</t>
  </si>
  <si>
    <t>通过开展村集体经济合作社＋农户的方式，实现带动96户农户（其中脱贫户15户），促进脱贫户户均收入增收650元。</t>
  </si>
  <si>
    <t>230252</t>
  </si>
  <si>
    <t>中芫村狮子口至莲花山道路硬化项目</t>
  </si>
  <si>
    <t>中芫村</t>
  </si>
  <si>
    <t>否</t>
  </si>
  <si>
    <t>区级衔接资金56万元、整合区级涉农资金14万元。</t>
  </si>
  <si>
    <t>狮子口至莲花山1823米路面硬化，路面宽度3.5米，厚0.18米；DN300 涵管铺设30m；DN400涵管铺设25m；DN500 涵管铺设15m；DN600涵管铺设15m。</t>
  </si>
  <si>
    <t>2023.04-
2023.12</t>
  </si>
  <si>
    <t>改善54户284人出行环境，提高群众满意度</t>
  </si>
  <si>
    <t>230253</t>
  </si>
  <si>
    <t>小良村生态水产产业基础设施项目</t>
  </si>
  <si>
    <t>小良村</t>
  </si>
  <si>
    <t>中央衔接资金28.16万元、整合区级涉农资金7.04万元。</t>
  </si>
  <si>
    <t>水产外运场地建设200平方米，产业基地环境整治、基础配套设施提升改造等</t>
  </si>
  <si>
    <t>带动110户560人，（其中脱贫户45户220）实现就业目标、获取租金收入，户均增收达到300元以上</t>
  </si>
  <si>
    <t>230254</t>
  </si>
  <si>
    <t>下站村新建养殖基地项目</t>
  </si>
  <si>
    <t>下站村</t>
  </si>
  <si>
    <t>中央衔接资金28.96万元、整合区级涉农资金7.24万元。</t>
  </si>
  <si>
    <t>新建养殖棚2个，每个棚336平方米及相关配套设施。</t>
  </si>
  <si>
    <t>改善236户983人产业发展条件，预计群众增收700元</t>
  </si>
  <si>
    <t>230255</t>
  </si>
  <si>
    <t>大溪村贡芋加工厂土地平整及厂房建设工程</t>
  </si>
  <si>
    <t>大溪村</t>
  </si>
  <si>
    <t>土地平整35416.6立方米，厂房建设1296平方米（含地面硬化）</t>
  </si>
  <si>
    <t>可带动村民就业，使148户653人，人均增产预计增收1000元</t>
  </si>
  <si>
    <t>吉埠镇人民政府</t>
  </si>
  <si>
    <t>230256</t>
  </si>
  <si>
    <t>建节村通组道路硬化项目建设</t>
  </si>
  <si>
    <t>建节村</t>
  </si>
  <si>
    <t xml:space="preserve">硬化567m³，谢氏祠堂和李氏祠堂门口马路硬化150m*宽3.5m*厚0.18m;上围公路硬化125m*3.5mx0.18m;围内组公路硬化（罗春秀至林金华门）125m*宽3.5m*厚0.18m;坳背组公路硬化300m*3.5m*厚0.18m;龙虎组社官下公路硬化200m*3.5m*厚0.18m；   </t>
  </si>
  <si>
    <t>改善居民出行条件，可使789户3550人受益，户均增收100元以上。</t>
  </si>
  <si>
    <t>230257</t>
  </si>
  <si>
    <t>吉埠镇建节村木梓坑脐橙种植基地建设</t>
  </si>
  <si>
    <t>果带60亩，路基平整1200m、PE给水管4200m、蓄水池等。</t>
  </si>
  <si>
    <t>发展村级集体收入，可使256户1152人受益，户均增收500元以上。</t>
  </si>
  <si>
    <t>230258</t>
  </si>
  <si>
    <t>建节村产业基地储物间板房建设</t>
  </si>
  <si>
    <t>地面硬化300㎡，钢棚结构板房300㎡。</t>
  </si>
  <si>
    <t>发展村级集体收入，可使135户607人受益，户均增收500元以上。</t>
  </si>
  <si>
    <t>230259</t>
  </si>
  <si>
    <t>上堡村井头组门口宇水沟及水陂新建项目</t>
  </si>
  <si>
    <t>上堡村</t>
  </si>
  <si>
    <t>门口宇水沟380米*0.4米*0.4米（厚0.1M）；下塘水沟380米*0.4米*0.4米（厚0.1M）；过岭洞水沟990米*0.4米*0.4（厚0.1M）；水陂：24.5米</t>
  </si>
  <si>
    <t xml:space="preserve">改善农田增收有利于34户102人增产增收300元。 </t>
  </si>
  <si>
    <t>230260</t>
  </si>
  <si>
    <t>吉埠村大米加工机器及厂房建设</t>
  </si>
  <si>
    <t>吉埠村</t>
  </si>
  <si>
    <t>购买大米加工设备（20型组合碾米机）和大米加工厂房建设</t>
  </si>
  <si>
    <t>可使450户1560人受益，人均增产预计增收20元</t>
  </si>
  <si>
    <t>230261</t>
  </si>
  <si>
    <t>社建村下坝组新建水渠工程</t>
  </si>
  <si>
    <t>社建村</t>
  </si>
  <si>
    <t>中央衔接资金27.68万元、整合区级涉农资金6.92万元。</t>
  </si>
  <si>
    <t>河坑口至郭东发门口200米，拖背水沟400米、湾坑内水沟400米、下岭痕水沟800米、祠堂门口200米，农田灌溉水渠30*30cm,高速桥下至小溪200米，修复水渠80公分*80公分,洞木坑200米</t>
  </si>
  <si>
    <t>可使92户417人实现户均增收30元以上。</t>
  </si>
  <si>
    <t>230262</t>
  </si>
  <si>
    <t>瑶村龙下组引水灌溉渠</t>
  </si>
  <si>
    <t>瑶村村</t>
  </si>
  <si>
    <t>中央衔接资金6.4万元、整合区级涉农资金1.6万元。</t>
  </si>
  <si>
    <t>龙下组引水灌溉渠长280米*0.5米*0.5米</t>
  </si>
  <si>
    <t>可使80户325人实现户均增收38元以上。</t>
  </si>
  <si>
    <t>230263</t>
  </si>
  <si>
    <t>瑶村村保障房至龙下机耕道、水沟修建工程</t>
  </si>
  <si>
    <t>中央衔接资金18.24万元、整合区级涉农资金4.56万元。</t>
  </si>
  <si>
    <t>保障房至龙下机耕道1100米，水沟320米40*40*，水陂5座</t>
  </si>
  <si>
    <t>可使348户1408人实现户均增收36元以上。</t>
  </si>
  <si>
    <t>230264</t>
  </si>
  <si>
    <t>石含村白沙前组、下屋组灌溉水沟建设</t>
  </si>
  <si>
    <t>石含村</t>
  </si>
  <si>
    <t>白沙前组出水窝至白沙前口1800米水沟40*40，下屋组至风数口水沟</t>
  </si>
  <si>
    <t xml:space="preserve">改善农田增收有利于234户1053人增产增收300元。 </t>
  </si>
  <si>
    <t>230265</t>
  </si>
  <si>
    <t>安坑村村庄道路修复工程</t>
  </si>
  <si>
    <t>安坑村</t>
  </si>
  <si>
    <t>破损路面修复3.5米*0.18米*515米</t>
  </si>
  <si>
    <t>通过道路修复，实现带动260户农户（其中脱贫户30户）改善出行条件目标。</t>
  </si>
  <si>
    <t>江口镇人民政府</t>
  </si>
  <si>
    <t>230266</t>
  </si>
  <si>
    <t>安坑村扩宽大坑枫树下至肖屋产业便桥工程</t>
  </si>
  <si>
    <t>大坑2座桥、肖屋曾九发门口1座，共3座桥面拓宽、长4m宽2m，加护栏。</t>
  </si>
  <si>
    <t>通过修建两座便桥和扩宽桥面，实现带动60户农户（其中脱贫户15户）改善生产条件。</t>
  </si>
  <si>
    <t>230267</t>
  </si>
  <si>
    <t>安坑村大坑新建抗旱河道堡坎及水陂工程</t>
  </si>
  <si>
    <t>浆砌片石挡墙：600*0.4*0.8，m7.5浆砌片石挡墙基础600*0.8*1.4，m7.5浆砌片石挡墙600*2.2*1；现浇C25混凝土水陂</t>
  </si>
  <si>
    <t>通过新建堡坎和水陂，带动208户农户（其中脱贫户35户）改善大坑4个组生产条件，可使208户农户户均增收300元。</t>
  </si>
  <si>
    <t>230268</t>
  </si>
  <si>
    <t>安坑村黄桃基地及储水塘整治工程</t>
  </si>
  <si>
    <t>铁丝围网：1000*1.8；果带土导水沟：含机械开挖、修坡、余方弃置（运距2km）土方类别综合考虑：2000*0.5*0.5；杆线迁移：2根</t>
  </si>
  <si>
    <t>通过新建堡坎，带动65户农户（其中脱贫户26户）实现户均增收400元。</t>
  </si>
  <si>
    <t>230269</t>
  </si>
  <si>
    <t>安坑村金田坑新建排洪圳工程</t>
  </si>
  <si>
    <t>现浇排洪圳200米*0.4米*0.4米。</t>
  </si>
  <si>
    <t>通过新修排洪圳，解决80亩农田抗旱灌溉问题，龙舌村经济合作社吸引农户务工带动75户农户（其中脱贫户19户），可实现户均增收400元。</t>
  </si>
  <si>
    <t>230270</t>
  </si>
  <si>
    <t>东风村抗旱电灌站项目</t>
  </si>
  <si>
    <t>东风村</t>
  </si>
  <si>
    <t>新建抗旱提灌站1座（含电力改造）、潜水泵（型号WQ-145-9-7.5、功率7.5KW、额定扬程10m、额定流量139m3/h、带含设备安装、调试、配件等），蓄水塘开挖2座（800㎡、480立方米的淤泥），水井1座及水泵管道，现浇0.4m*0.4m*2600m。</t>
  </si>
  <si>
    <t>通过新建抗旱电灌站、水沟，开挖蓄水塘，改善农业种植条件，带动48户农户发展产业，实现户均增收350元。</t>
  </si>
  <si>
    <t>230271</t>
  </si>
  <si>
    <t>东风村水稻产业基地提升项目</t>
  </si>
  <si>
    <t>现浇水圳800*0.4m*0.4m。现浇挡土墙约长800m（单面）*高1.5米*厚0.5米。</t>
  </si>
  <si>
    <t>通过新建水沟、挡土墙，改善农业种植条件，带动65户农户发展产业（其中脱贫户3户），实现户均增收350元。</t>
  </si>
  <si>
    <t>230272</t>
  </si>
  <si>
    <t>优良村8组施兴塘通组路硬化</t>
  </si>
  <si>
    <t>优良村</t>
  </si>
  <si>
    <t>路基加混泥土路面长410米，宽3.5米*厚0.18米。</t>
  </si>
  <si>
    <t>通过硬化道路，实现带动90户农户（其中脱贫户7户）改善出行条件。</t>
  </si>
  <si>
    <t>230273</t>
  </si>
  <si>
    <t>优良村黄竹坞三厢电力抽水房水泵建设、铺设管道</t>
  </si>
  <si>
    <t>泵房4*4*3米、设备工程（设备电柜、电动机、离心泵等）、电力线路迁移350米、PE给水管（DE110，1.25MPA)650米</t>
  </si>
  <si>
    <t>通过新建提灌站，优良村经济合作社吸引农户务工带动35户农户（其中脱贫户5户），可实现户均增收300元。</t>
  </si>
  <si>
    <t>230274</t>
  </si>
  <si>
    <t>优良村上店子-马口水沟修复工程</t>
  </si>
  <si>
    <t>现浇水沟400米*30米*30米</t>
  </si>
  <si>
    <t>通过新修水沟，优良村经济合作社吸引农户务工带动88户农户（其中脱贫户7户），可实现户均增收400元。</t>
  </si>
  <si>
    <t>230275</t>
  </si>
  <si>
    <t>优良村野口塘储水塘循环路硬化</t>
  </si>
  <si>
    <t>砌堡坎117立方，硬化道路长400m*宽3.5m*厚0.18m加基础</t>
  </si>
  <si>
    <t>通过砌堡坎、硬化储水塘周边道路，方便村民农业生产，带动35户农户发展产业（其中脱贫户5户），户均增收400元。</t>
  </si>
  <si>
    <t>230276</t>
  </si>
  <si>
    <t>龙舌村2-7组农田水陂工程</t>
  </si>
  <si>
    <t>龙舌村</t>
  </si>
  <si>
    <t>中央衔接资金14.16万元、整合区级涉农资金3.54万元。</t>
  </si>
  <si>
    <t>现浇：2组水陂宽1.2米*长13米*高1.2米，基脚宽1.5米，猪肚坵水陂宽1.2米*长15米*高1.3米，基脚宽1.5米，3组下角水陂宽1.2米*长15米*高1.5米，基脚宽1.5米，狮形坪门口水陂宽1.2,米*长15米*高1.5米，基脚1.5米，4-5组交界水陂宽1.2米*长16米*高1.7米，基脚1.5米，6组水陂宽1.2米*长17米*高1.5米，基脚1.5米，7组水陂宽1.5米*长16米*高1.5米，基脚1.8米，7-8组交界水陂宽1.2米*长15米*高1.5米，基脚1.5米，φ30涵管100米。</t>
  </si>
  <si>
    <t>通过新修水陂，改善500亩农田生产条件，龙舌村经济合作社吸引农户务工带动230户农户（其中脱贫户35户），实现户均增收500元。</t>
  </si>
  <si>
    <t>230277</t>
  </si>
  <si>
    <t>龙舌新建四组灌溉水沟工程</t>
  </si>
  <si>
    <t>中央衔接资金7.2万元、整合区级涉农资金1.8万元。</t>
  </si>
  <si>
    <t>现浇混凝土渠(40*40cm）560米</t>
  </si>
  <si>
    <t>通过新修水圳，解决120亩农田抗旱灌溉问题，龙舌村经济合作社吸引农户务工带动60户农户（其中脱贫户7户），可实现户均增收400元。</t>
  </si>
  <si>
    <t>230278</t>
  </si>
  <si>
    <t>山田村新修水圳水陂工程</t>
  </si>
  <si>
    <t>山田村</t>
  </si>
  <si>
    <t>中央衔接资金29.44万元、整合区级涉农资金7.36万元。</t>
  </si>
  <si>
    <t>蛇家子至河山段水圳规格0.4m*0.4m*1350m ，枫树坪下河垅水圳规格0.4m*0.4*340m，细大垅：0.6m*0.6m*280m；           
胡秋垅水陂2座，规格长2m*高1.5m*宽0.5m（枫树坪），蛇家子水陂5座，规格长2m*高1.5m*宽0.5m（上中队），坑口水陂1座，规格：长1.5m*高1m*宽0.5m。</t>
  </si>
  <si>
    <t>通过新修水陂和水圳，山田村经济合作社吸引农户务工带动135户农户（其中脱贫户5户），实现户均增收350元。</t>
  </si>
  <si>
    <t>230279</t>
  </si>
  <si>
    <t>优新村新山水圳新陂坝段改造工程</t>
  </si>
  <si>
    <t>优新村</t>
  </si>
  <si>
    <t>中央衔接资金12.48万元、整合区级涉农资金3.12万元。</t>
  </si>
  <si>
    <t>现浇混凝土渠(40*40cm）940米</t>
  </si>
  <si>
    <t>通过修建新山新陂坝段水沟，改善农业种植条件，带动45户农户发展产业（其中脱贫户2户），实现户均增收350元。</t>
  </si>
  <si>
    <t>230280</t>
  </si>
  <si>
    <t>优新村七组产业基地基础设施建设</t>
  </si>
  <si>
    <t>中央衔接资金16.4万元、整合区级涉农资金4.1万元。</t>
  </si>
  <si>
    <t>储水塘堡坎：1、长40m*高4m*宽1m、长20m*高2m*宽1m；产业路硬化40m*3.5m*0.18m，水沟500m*0.3m*0.3m。</t>
  </si>
  <si>
    <t>通过修建水塘堡坎、产业道路建设和新建水沟，改善农业种植条件，带动46户农户发展产业（其中脱贫户4户），实现户均增收360元。</t>
  </si>
  <si>
    <t>230281</t>
  </si>
  <si>
    <t>茅店镇黄龙村罗屋村组道路硬化及道路修复项目</t>
  </si>
  <si>
    <t>黄龙村</t>
  </si>
  <si>
    <t>路面硬化长1000米，宽3.5米，高0.18米；路面修复长200米，宽3.5米，高0.18米</t>
  </si>
  <si>
    <t>可使25户120人增收100元</t>
  </si>
  <si>
    <t>茅店镇人民政府</t>
  </si>
  <si>
    <t>230282</t>
  </si>
  <si>
    <t>茅店镇黄龙村卓屋组、骆屋组、杨屋组水圳修复</t>
  </si>
  <si>
    <t>新建水圳长1300米，宽0.3米，高0.3米；水圳修复长900米，宽0.3米，高0.3米；水陂5座，水陂长13.5米，高2.8米，底宽1.2米，面宽0.5米</t>
  </si>
  <si>
    <t>可使252户584人增收100元</t>
  </si>
  <si>
    <t>230283</t>
  </si>
  <si>
    <t>茅店镇万嵩村新建水圳涵管项目</t>
  </si>
  <si>
    <t>万嵩村</t>
  </si>
  <si>
    <t>水圳长3000米，宽0.3米，高0.3米；Φ300双壁波纹管长300米</t>
  </si>
  <si>
    <t>可使185户，475人增收100元以上</t>
  </si>
  <si>
    <t>230284</t>
  </si>
  <si>
    <t>茅店镇万嵩村和坪头、黄蜂岭、大坑路面修复及路面硬化项目</t>
  </si>
  <si>
    <t>路面修复长520米，宽3.5米，高0.18米；路面硬化长750米，宽3.5米，高0.18米</t>
  </si>
  <si>
    <t>可使98户，312人增收100元以上</t>
  </si>
  <si>
    <t>230285</t>
  </si>
  <si>
    <t>茅店镇坝高村水圳水陂项目</t>
  </si>
  <si>
    <t>坝高村</t>
  </si>
  <si>
    <t>中央衔接资金23.28万元、整合区级涉农资金5.82万元。</t>
  </si>
  <si>
    <t>新建水圳长1400米，宽0.3米，高0.3米；修复水圳（30*30cm）长800米；水陂长2.5m,宽0.6米，高1.5米,下侧水陂底板0.25m厚，2.5m宽</t>
  </si>
  <si>
    <t>可使78户201人增收100元</t>
  </si>
  <si>
    <t>230286</t>
  </si>
  <si>
    <t>茅店镇东田村坳高组、坞石坑组水圳水陂项目</t>
  </si>
  <si>
    <t>东田村</t>
  </si>
  <si>
    <t>中央衔接资金22.96万元、整合区级涉农资金5.74万元。</t>
  </si>
  <si>
    <t>新建水圳长1750米，宽0.3米，高0.3米；坳高组水陂长8米，高2.5米，底宽2.5米，面宽1米；坞石坑组水陂长5米，高2.5米，底宽2.5米，面宽1米，2座。</t>
  </si>
  <si>
    <t>可使98户480人户均增收100元</t>
  </si>
  <si>
    <t>230287</t>
  </si>
  <si>
    <t>茅店镇竹芫村田寮组、竹芫组、船形组等水圳水陂项目</t>
  </si>
  <si>
    <t>竹芫村</t>
  </si>
  <si>
    <t>新建水圳长1900米，宽0.3米，高0.3米；新建水陂2座水陂长8米，高2.5米，底宽2.5米，面宽1米，水陂加高1座</t>
  </si>
  <si>
    <t>可使26户80人户均增收100元</t>
  </si>
  <si>
    <t>230288</t>
  </si>
  <si>
    <t>黄屋村断头路建设</t>
  </si>
  <si>
    <t>黄屋村</t>
  </si>
  <si>
    <t>脐橙产业发展路硬化长约1100米、宽3.5米、厚0.18米等</t>
  </si>
  <si>
    <t>通过项目实施可使每户每人实现户均增收200元以上。</t>
  </si>
  <si>
    <t>南塘镇人民政府</t>
  </si>
  <si>
    <t>230289</t>
  </si>
  <si>
    <t>黄屋村水稻产业配套项目</t>
  </si>
  <si>
    <t>简易公路2700m，宽3m；新建排水沟40*40cm，壁厚12cm</t>
  </si>
  <si>
    <t>通过农田水利建设，改善120亩农耕生产基础设施，户均增收200元</t>
  </si>
  <si>
    <t>230290</t>
  </si>
  <si>
    <t>黄屋蔬菜产业基地道路整修及水沟修复等</t>
  </si>
  <si>
    <t>大棚维修1000m2，清理水沟800m，水渠维修1000米，简易用道2000米，新建排水沟40*40cm长2000m</t>
  </si>
  <si>
    <t>通过农田水利建设，改善320亩农耕生产基础设施，户均增收200元</t>
  </si>
  <si>
    <t>230291</t>
  </si>
  <si>
    <t>劳田村太平洞水稻基地河埂道路拓宽硬化</t>
  </si>
  <si>
    <t>劳田村</t>
  </si>
  <si>
    <t>公路拓宽：宽2米，厚度0.18米，长度480米
新修堡坎：长267米，高3.5米，宽0.8米</t>
  </si>
  <si>
    <t>通过项目实施，提升出行条件，保障水稻生产，可使457户1828人实现户均增收100元</t>
  </si>
  <si>
    <t>230292</t>
  </si>
  <si>
    <t>劳田村股份经济合作社富硒水稻生产</t>
  </si>
  <si>
    <t>新建混凝土水圳60*60cm，壁厚15cm，长890m</t>
  </si>
  <si>
    <t>通过农田水利建设，改善220亩农耕生产基础设施，户均增收200元</t>
  </si>
  <si>
    <t>230293</t>
  </si>
  <si>
    <t>劳田村股份经济合作社富硒大米品牌提升</t>
  </si>
  <si>
    <t>劳田村股份经济合作社富硒大米品牌设计与包装设备1套</t>
  </si>
  <si>
    <t>通过项目实施，带动村集体经济增收2万元</t>
  </si>
  <si>
    <t>230294</t>
  </si>
  <si>
    <t>劳田村上塘组盖板涵工程</t>
  </si>
  <si>
    <t>钢筋混凝土盖板涵长7米
混凝土挡土墙18.5m</t>
  </si>
  <si>
    <t>通过项目实施改善群众出行安全。</t>
  </si>
  <si>
    <t>230295</t>
  </si>
  <si>
    <t>劳田村中屋组石桥盖板涵工程</t>
  </si>
  <si>
    <t>中屋组石桥盖板涵1处
道路硬化200米宽3.5米</t>
  </si>
  <si>
    <t>230296</t>
  </si>
  <si>
    <t>南塘村集体经济建设项目</t>
  </si>
  <si>
    <t>南塘村</t>
  </si>
  <si>
    <t>翻耕机一台、挖掘机一台（用于抛荒田块复耕，机耕道建设等）</t>
  </si>
  <si>
    <t>通过项目实施，带动村集体经济年增收2万元</t>
  </si>
  <si>
    <t>230297</t>
  </si>
  <si>
    <t>南塘村标准化加工生产仓储基地</t>
  </si>
  <si>
    <t>新建仓储基地长18米，宽14米,面积252平方米，扣除部分内墙抹灰、刷漆</t>
  </si>
  <si>
    <t>通过项目实施，带动村集体经济年增收3万元</t>
  </si>
  <si>
    <t>230298</t>
  </si>
  <si>
    <t>南塘村水涧基础设施项目建设</t>
  </si>
  <si>
    <t>新建排水沟40*40cm，长约1400m；道路硬化1100平米</t>
  </si>
  <si>
    <t>230299</t>
  </si>
  <si>
    <t>清溪村富硒水稻设施建设</t>
  </si>
  <si>
    <t>清溪村</t>
  </si>
  <si>
    <t>水陂维修1座、清理水沟900米、水圳维修疏浚1500米、新建排水沟40*40cm长1080米</t>
  </si>
  <si>
    <t>230300</t>
  </si>
  <si>
    <t>清溪村富硒水稻产业基地农田水利建设项目</t>
  </si>
  <si>
    <t>新建排水沟40*40cm长870米、清理水沟900m、维修水沟1700m、简易公路建设</t>
  </si>
  <si>
    <t>通过农田水利建设，改善155亩农耕生产基础设施，户均增收200元</t>
  </si>
  <si>
    <t>230301</t>
  </si>
  <si>
    <t>清溪村新屋内组通组道路硬化</t>
  </si>
  <si>
    <t>公路硬化长590米，宽3.5米，18厚水泥混凝土面板公路硬化</t>
  </si>
  <si>
    <t>通过项目实施，提升道路安全，方便群众出行</t>
  </si>
  <si>
    <t>230302</t>
  </si>
  <si>
    <t>清溪村新屋内组水沟维修</t>
  </si>
  <si>
    <t>新建排水沟40*40cm，壁厚12cm，长680米</t>
  </si>
  <si>
    <t>230303</t>
  </si>
  <si>
    <t>富硒水稻生产基础设施建设项目</t>
  </si>
  <si>
    <t>澄籍村</t>
  </si>
  <si>
    <t>中央衔接资金15.84万元、整合区级涉农资金3.96万元。</t>
  </si>
  <si>
    <t>维修水沟长700米，新建排水沟40*40cm，壁厚12cm，长650米，简易机耕道800米，宽3.5米</t>
  </si>
  <si>
    <t>通过农田水利建设，改善80亩农耕生产基础设施，户均增收200元</t>
  </si>
  <si>
    <t>230304</t>
  </si>
  <si>
    <t>才坑方平新建水沟</t>
  </si>
  <si>
    <t>中央衔接资金7.84万元、整合区级涉农资金1.96万元。</t>
  </si>
  <si>
    <t>新建排水沟40*40cm，壁厚12cm，长560米</t>
  </si>
  <si>
    <t>通过农田水利建设，改善70亩农耕生产基础设施，户均增收200元</t>
  </si>
  <si>
    <t>230305</t>
  </si>
  <si>
    <t>船埠村富硒水稻生产基础设施建设项目</t>
  </si>
  <si>
    <t>船埠村</t>
  </si>
  <si>
    <t>中央衔接资金19.92万元、整合区级涉农资金4.98万元。</t>
  </si>
  <si>
    <t>维修水陂1座、水圳维修260米、简易公路850米、新建排水沟40*40cm，壁厚12cm，长780米</t>
  </si>
  <si>
    <t>230306</t>
  </si>
  <si>
    <t>道潭村集体经济建设项目</t>
  </si>
  <si>
    <t>道潭村</t>
  </si>
  <si>
    <t>购置徐工60#挖掘机一台（用于抛荒田块复耕，机耕道建设等）</t>
  </si>
  <si>
    <t>通过发展村集体经济，可使村集体经济实现年均增收1万元</t>
  </si>
  <si>
    <t>230307</t>
  </si>
  <si>
    <t>都口村水稻产业配套项目</t>
  </si>
  <si>
    <t>都口村</t>
  </si>
  <si>
    <t>水圳40*40cm，长1200米、清理水沟800米、维修简易水沟800米、简易公路长1800米，宽3.5米</t>
  </si>
  <si>
    <t>通过农田水利建设，改善160亩农耕生产基础设施，户均增收200元</t>
  </si>
  <si>
    <t>230308</t>
  </si>
  <si>
    <t>石圳村水圳建设项目</t>
  </si>
  <si>
    <t>石圳村</t>
  </si>
  <si>
    <t>中央衔接资金23.84万元、整合区级涉农资金5.96万元。</t>
  </si>
  <si>
    <t>杨丰背水圳长550m,规格0.25m*0.3m,（二次搬运）；坝子上菜园坝水圳长300m,规格0.25m*0.3m；杨屋背八角塘水圳长140m,规格0.25m*0.3m；石圳组田星水圳长120m,规格0.25m*0.3m；新建混凝土水圳400*400*100mm，长880米、清理水沟600米、水陂维修1座</t>
  </si>
  <si>
    <t>通过农田水利建设，改善100亩农耕生产基础设施，户均增收200元</t>
  </si>
  <si>
    <t>230309</t>
  </si>
  <si>
    <t>田南村富硒水稻生产基础设施建设项目</t>
  </si>
  <si>
    <t>田南村</t>
  </si>
  <si>
    <t>维修水陂1座、新建排水沟40*40cm，壁厚12cm，长1350米、简易公路2000米、维修简易水沟1230米</t>
  </si>
  <si>
    <t>230310</t>
  </si>
  <si>
    <t>三溪乡下浓村新建封屋大塘坝至下浓高坵洞水圳</t>
  </si>
  <si>
    <t>下浓村</t>
  </si>
  <si>
    <t>现浇混凝土渠(50*50cm）690m，渠壁厚15cm</t>
  </si>
  <si>
    <t>解决174户群众生产生活灌溉问题</t>
  </si>
  <si>
    <t>三溪乡人民政府</t>
  </si>
  <si>
    <t>230311</t>
  </si>
  <si>
    <t>三溪乡下浓村新建下浓组高坵洞水渠渡槽</t>
  </si>
  <si>
    <t>槽长：30米*0.6米*0.6米*15厘米  浇混凝土柱9个（深2.5米，宽0.6米，厚0.4米）</t>
  </si>
  <si>
    <t>230312</t>
  </si>
  <si>
    <t>三溪乡下浓村新建下浓组跌栏水至庙下水圳</t>
  </si>
  <si>
    <t>现浇混凝土渠(80*80cm）700m，渠壁厚20cm</t>
  </si>
  <si>
    <t>230313</t>
  </si>
  <si>
    <t>三溪乡下浓村新建新田桥至山塘水圳</t>
  </si>
  <si>
    <t>现浇混凝土渠(80*80cm）780m，渠壁厚20cm</t>
  </si>
  <si>
    <t>解决49户群众生产生活灌溉问题</t>
  </si>
  <si>
    <t>230314</t>
  </si>
  <si>
    <t>三溪乡下浓村新建寮子前组水圳</t>
  </si>
  <si>
    <t>解决35户群众生产生活灌溉问题</t>
  </si>
  <si>
    <t>230315</t>
  </si>
  <si>
    <t>三溪乡下浓村寮子前组水坝维修</t>
  </si>
  <si>
    <t>混凝土 宽18米*1.5米*1.2米</t>
  </si>
  <si>
    <t>230316</t>
  </si>
  <si>
    <t>三溪乡寨九坳村脐橙基地道路建设</t>
  </si>
  <si>
    <t>寨九坳村</t>
  </si>
  <si>
    <t>道路硬化长430m，宽3.5m，及配套设施建设</t>
  </si>
  <si>
    <t>带动324户村民就业、促进增收</t>
  </si>
  <si>
    <t>230317</t>
  </si>
  <si>
    <t>三溪乡寨九坳村养殖基地道路建设</t>
  </si>
  <si>
    <t>道路硬化长660m，宽3.5m，及配套设施建设</t>
  </si>
  <si>
    <t>230318</t>
  </si>
  <si>
    <t>三溪乡羊子岭组水稻种植基地配套设施建设</t>
  </si>
  <si>
    <t>现浇混凝土渠(40*40cm）壁厚10cm底厚10cm长900米；新修机耕道1200米，宽3米，含路面铺碎石、埋函管200米等</t>
  </si>
  <si>
    <t>带动91户农户产业发展，促进乡村振兴</t>
  </si>
  <si>
    <t>230319</t>
  </si>
  <si>
    <t>山廖组洗面长水陂建设</t>
  </si>
  <si>
    <t>新建水陂规格：宽4.5米*高1.5米*厚1.5米，埋1米直径涵管8个等</t>
  </si>
  <si>
    <t>带动44户农户产业发展，解决水利灌溉问题。</t>
  </si>
  <si>
    <t>230320</t>
  </si>
  <si>
    <t>三溪乡古茂村油茶基地配套设施建设项目</t>
  </si>
  <si>
    <t>古茂村</t>
  </si>
  <si>
    <t>中央衔接资金14.48万元、整合区级涉农资金3.62万元。</t>
  </si>
  <si>
    <t>新建油茶基地管理用房20平方米，水管安装1000米，喷灌设备及水电安装等</t>
  </si>
  <si>
    <t>带动24户农户产业发展，促进乡村振兴</t>
  </si>
  <si>
    <t>230321</t>
  </si>
  <si>
    <t>里龙村下油槽、大坪脑、江背盈等组水圳</t>
  </si>
  <si>
    <t>里龙村</t>
  </si>
  <si>
    <t>中央衔接资金27.76万元、整合区级涉农资金6.94万元。</t>
  </si>
  <si>
    <t>新建2000米水圳30*40cm</t>
  </si>
  <si>
    <t>带动160户农户产业发展，解决水利灌溉问题。</t>
  </si>
  <si>
    <t>230322</t>
  </si>
  <si>
    <t>三溪村曾屋组新建灌溉水圳</t>
  </si>
  <si>
    <t>三溪村</t>
  </si>
  <si>
    <t>中央衔接资金11.04万元、整合区级涉农资金2.76万元。</t>
  </si>
  <si>
    <t>新建灌溉水圳长800米，规格30*40（含二次搬运）等</t>
  </si>
  <si>
    <t>带动34户农户产业发展，解决水利灌溉问题。</t>
  </si>
  <si>
    <t>230323</t>
  </si>
  <si>
    <t>三溪村郑布洞新建灌溉水圳</t>
  </si>
  <si>
    <t>中央衔接资金12.72万元、整合区级涉农资金3.18万元。</t>
  </si>
  <si>
    <t>新建灌溉水圳长920米，规格30*40（含二次搬运）等</t>
  </si>
  <si>
    <t>带动86户农户产业发展，解决水利灌溉问题。</t>
  </si>
  <si>
    <t>230324</t>
  </si>
  <si>
    <t>三西乡山头村土鸡养殖基地项目</t>
  </si>
  <si>
    <t>山头村</t>
  </si>
  <si>
    <t>原破旧鸡圈升级改造200平方米、改水改电，安装养殖护栏1000米等</t>
  </si>
  <si>
    <t>带动25户农户产业发展，促进乡村振兴</t>
  </si>
  <si>
    <t>230325</t>
  </si>
  <si>
    <t>土龙村土龙芦野、圾背等组新建水圳</t>
  </si>
  <si>
    <t>土龙村</t>
  </si>
  <si>
    <t>新建水圳200米，宽0.6米、高0.6米等</t>
  </si>
  <si>
    <t>带动135户农户发展产业，解决农田灌溉问题。</t>
  </si>
  <si>
    <t>230326</t>
  </si>
  <si>
    <t>土龙村夜雨塘、榴木山等组新建水圳</t>
  </si>
  <si>
    <t>中央衔接资金19.04万元、整合区级涉农资金4.76万元。</t>
  </si>
  <si>
    <t>新建水圳460m，规格80*80，底厚15cm，壁厚20cm等</t>
  </si>
  <si>
    <t>带动187户农户发展产业，解决农田灌溉问题。</t>
  </si>
  <si>
    <t>230327</t>
  </si>
  <si>
    <t>三溪乡西溪村黄桃基地建设（二期）</t>
  </si>
  <si>
    <t>西溪村</t>
  </si>
  <si>
    <t>中央衔接资金24.72万元、整合区级涉农资金6.18万元。</t>
  </si>
  <si>
    <t>条带开挖9000米，钢结构棚250m2及配套</t>
  </si>
  <si>
    <t>带动403户农户产业发展，促进乡村振兴</t>
  </si>
  <si>
    <t>230328</t>
  </si>
  <si>
    <t>新星村新建产业基地灌溉机房</t>
  </si>
  <si>
    <t>新星村</t>
  </si>
  <si>
    <t>中央衔接资金15.28万元、整合区级涉农资金3.82万元。</t>
  </si>
  <si>
    <t>新建抽水机房15平方米，高3.5米；安装抽水泵、抽水机整套设备、电动机15千瓦；钢管长180米、直径160mm；40*40cm水渠640m等</t>
  </si>
  <si>
    <t>带动182户农户产业发展，促进乡村振兴</t>
  </si>
  <si>
    <t>230329</t>
  </si>
  <si>
    <t>新星村过石新建灌溉水圳</t>
  </si>
  <si>
    <t>中央衔接资金3.6万元、整合区级涉农资金0.9万元。</t>
  </si>
  <si>
    <t>水圳长100米，规格60*60，四面模板，含回填等</t>
  </si>
  <si>
    <t>带动182户农户产业发展，解决水利灌溉问题。</t>
  </si>
  <si>
    <t>230330</t>
  </si>
  <si>
    <t>新星村新屋组新建机耕道</t>
  </si>
  <si>
    <t>中央衔接资金2.4万元、整合区级涉农资金0.6万元。</t>
  </si>
  <si>
    <t>简易机耕道350米，埋涵管等等</t>
  </si>
  <si>
    <t>230331</t>
  </si>
  <si>
    <t>螺田村木栏七里组农田灌溉山塘维修项目</t>
  </si>
  <si>
    <t>螺田村</t>
  </si>
  <si>
    <t>维修山塘堤坝长20米，宽3米</t>
  </si>
  <si>
    <t>通过整治山塘的方式，改善灌溉面积150亩，可使68户260人，其中脱贫户26户均增收300元以上</t>
  </si>
  <si>
    <t>沙地镇人民政府</t>
  </si>
  <si>
    <t>230332</t>
  </si>
  <si>
    <t>螺田寨坑组、河背组、普照组等水圳水陂项目</t>
  </si>
  <si>
    <t>新建水圳1600米（30cm*30cm*10cm）
新建水陂2座</t>
  </si>
  <si>
    <t>通过改善灌溉条件的方式，可使400户1600人，其中脱贫户36户均增收300元以上</t>
  </si>
  <si>
    <t>230333</t>
  </si>
  <si>
    <t>马口村水稻加工烘干厂扩建提升项目</t>
  </si>
  <si>
    <t>马口村</t>
  </si>
  <si>
    <t>烘干机一台（20吨）、炉子一台、碾米机（20T）、输送带（2条*20米）等电子设备</t>
  </si>
  <si>
    <t>赣州市赣县区沙地镇马口村股份经济合作社通过带动16户农户就业务工，其中：脱贫户和监测帮扶对象8户，户均增收500元</t>
  </si>
  <si>
    <t>230334</t>
  </si>
  <si>
    <t>锡溪村新建稻谷烘干厂项目</t>
  </si>
  <si>
    <t>锡溪村</t>
  </si>
  <si>
    <t>中央衔接资金29.84万元、整合区级涉农资金7.46万元。</t>
  </si>
  <si>
    <t>新建一座占地面积150平方米烘干场所、20吨颗料稻谷烘干设备一套</t>
  </si>
  <si>
    <t>赣州市赣县区沙地镇锡溪村股份经济合作社通过带动23户农户就业务工，其中：脱贫户和监测帮扶对象7户，户均增收500元</t>
  </si>
  <si>
    <t>230335</t>
  </si>
  <si>
    <t>里堡村新建稻谷烘干厂项目</t>
  </si>
  <si>
    <t>里堡村</t>
  </si>
  <si>
    <t>赣州市赣县区沙地镇里堡村股份经济合作社通过带动19户农户就业务工，其中：脱贫户和监测帮扶对象6户，户均增收500元</t>
  </si>
  <si>
    <t>230336</t>
  </si>
  <si>
    <t>芳村村新建养鱼基地建设项目</t>
  </si>
  <si>
    <t>芳村村</t>
  </si>
  <si>
    <t>修堡坎：浆砌石长150m*宽1m*高1.5m。</t>
  </si>
  <si>
    <t>赣州市赣县区沙地镇芳村村股份经济合作社通过带动15户农户就业务工，其中：脱贫户和监测帮扶对象7户，户均增收500元</t>
  </si>
  <si>
    <t>230337</t>
  </si>
  <si>
    <t>金盘村上村组深水井建设</t>
  </si>
  <si>
    <t>金盘村</t>
  </si>
  <si>
    <t>村集体经济农家乐30亩蔬菜基地产业配套设施深水井200米一口。</t>
  </si>
  <si>
    <t>为村集体年增收3万元</t>
  </si>
  <si>
    <t>石芫乡人民政府</t>
  </si>
  <si>
    <t>230338</t>
  </si>
  <si>
    <t>山背村上里石下店子河堤护岸建设</t>
  </si>
  <si>
    <t>山背村</t>
  </si>
  <si>
    <t>长158米浆砌片石挡土墙，高4米，宽1米</t>
  </si>
  <si>
    <t>带动55农户水稻产业增收360元</t>
  </si>
  <si>
    <t>230339</t>
  </si>
  <si>
    <t>山背村山背组榨油厂河堤护岸建设</t>
  </si>
  <si>
    <t>长120米浆砌片石挡土墙，高4.5米、宽1.1米</t>
  </si>
  <si>
    <t>带动15农户水稻产业增收320元</t>
  </si>
  <si>
    <t>230340</t>
  </si>
  <si>
    <t>下横溪组道路硬化</t>
  </si>
  <si>
    <t>横溪村</t>
  </si>
  <si>
    <t>区级衔接资金24.16万元、整合区级涉农资金6.04万元。</t>
  </si>
  <si>
    <t>道路硬化长880米、宽3.5米、厚0.18米，水泥混泥土554.4立方米</t>
  </si>
  <si>
    <t>改善765人出行条件</t>
  </si>
  <si>
    <t>230341</t>
  </si>
  <si>
    <t>赣县区田村镇村岭村村组基础设施工程</t>
  </si>
  <si>
    <t>村岭村</t>
  </si>
  <si>
    <t>新建堡坎约长200米；新建机耕道路面1600米*3.5米*0.18米；余坪回填土方1000立方，余坪硬化1000平方米；河道清淤工程8000立方米；修建护栏360米；修建水沟500米；新建盖板桥宽4米，长4.06米；人行桥宽2米，长14米；涵管直径1m*18m；涵管直径80cm*16m,直径50cm*112m;片石堡坎长40m*0.7m*1m，片石堡坎长39m*0.7m*1m,片石堡坎长60m*0.7m*1m;挖土方3937立方米；回填土方11000立方米；产业路交界处硬化350平方米；铺碎石4200平方米；块石墙35米。</t>
  </si>
  <si>
    <t>2023.03-2023.10</t>
  </si>
  <si>
    <t>通过开展务工方式，达到带动38农户（其中脱贫户25人）实现收入增加收350元以上。</t>
  </si>
  <si>
    <t>田村镇人民政府</t>
  </si>
  <si>
    <t>区发改委</t>
  </si>
  <si>
    <t>中央财政以工代赈项目</t>
  </si>
  <si>
    <t>230342</t>
  </si>
  <si>
    <t>后龙山脐橙基地存储车间</t>
  </si>
  <si>
    <t>湖塘村</t>
  </si>
  <si>
    <t>建筑面积300平方*2层，及附属配套设施380平方米混凝土路面。</t>
  </si>
  <si>
    <t>壮大村集体收益，通过开展务工方式，达到带动35农户（其中脱贫户20人）实现户均增收400元以上。</t>
  </si>
  <si>
    <t>230343</t>
  </si>
  <si>
    <t>坪内村吉祥鸟肉鸽养殖基地</t>
  </si>
  <si>
    <t>坪内村</t>
  </si>
  <si>
    <t>24位鸽笼115组*780元/组；轻轨料机5台*7400元/台；饮水设备（水管、水碗、过滤器）；清粪系统：三层清粪机5台*9400元/台；PP膜、护板、拖杆；其它配件（料机控制器、料机电机、孵化机）；安装费；鸽棚建设：750.6㎡*246/㎡</t>
  </si>
  <si>
    <t>完善基础设施，壮大村集体年收入，通过开展务工方式带动30户农户增收200元以上。</t>
  </si>
  <si>
    <t>230344</t>
  </si>
  <si>
    <t>大禾水稻种子基地</t>
  </si>
  <si>
    <t>仓储中心120平米，加工培育厂房312平米，余平硬化380平米（停放进出农机等）及配套设施</t>
  </si>
  <si>
    <t>完善基础设施，壮大村集体收益，通过开展务工方式，达到带动20农户（其中脱贫户13人）实现户均增收320元以上。</t>
  </si>
  <si>
    <t>230345</t>
  </si>
  <si>
    <t>芳溪村村集体养牛基地建设</t>
  </si>
  <si>
    <t>芳溪村</t>
  </si>
  <si>
    <t>中央衔接资金40.24万元、整合区级涉农资金10.06万元。</t>
  </si>
  <si>
    <t>钢架梁牛舍搭建300平方米，跨度（宽）30米，长10米。配套进牛门、饲养员门、牛床（长2.8米）、排尿沟、饲槽、走道、饲喂通道、进气口、化粪池等基础设施</t>
  </si>
  <si>
    <t>壮大村集体收益，通过开展务工方式，达到带动29农户（其中脱贫户14人）实现户均增收400元以上。</t>
  </si>
  <si>
    <t>230346</t>
  </si>
  <si>
    <t>根山村大米加工厂</t>
  </si>
  <si>
    <t>根山村</t>
  </si>
  <si>
    <t>新建厂房长12米，宽5.2米，高7米，占地面积60平方米，内外墙刮白，并配备烘干碾米一体机设备</t>
  </si>
  <si>
    <t>完善基础设施，壮大村集体收益，通过开展务工方式，达到带动22农户（其中脱贫户8人）实现户均增收350元以上。</t>
  </si>
  <si>
    <t>230347</t>
  </si>
  <si>
    <t>新建田螺滩至花果山水圳</t>
  </si>
  <si>
    <t>建新村</t>
  </si>
  <si>
    <t>中央衔接资金39.6万元、整合区级涉农资金9.9万元。</t>
  </si>
  <si>
    <t>新建拨来口至花脑坪水圳40*40*600M；新建田螺滩至花果山水圳50*50*850M；新建长坑至大路桥水圳40*40*500M；新建石嘴前至大路水圳50*50*500M</t>
  </si>
  <si>
    <t>改善农户种植生产环境灌溉条件，通过开展务工方式，达到带动28农户（其中脱贫户15人）实现户均增收350元以上。。</t>
  </si>
  <si>
    <t>230348</t>
  </si>
  <si>
    <t>龙下村深水井</t>
  </si>
  <si>
    <t>龙下村</t>
  </si>
  <si>
    <t>中央衔接资金11.52万元、整合区级涉农资金2.88万元。</t>
  </si>
  <si>
    <t>新建灌溉用深水井5个，深90米，潜水泵5台及配套设施。</t>
  </si>
  <si>
    <t>解决75户用水问题</t>
  </si>
  <si>
    <t>230349</t>
  </si>
  <si>
    <t>下长鼻水陂工程</t>
  </si>
  <si>
    <t>下长鼻水陂长8米*高4.2米*宽0.9米，基础长8米*高2.2米*宽0.9米</t>
  </si>
  <si>
    <t>改善农户种植生产环境灌溉条件，通过开展务工方式，达到带动5农户（其中脱贫户3人）实现户均增收200元以上。</t>
  </si>
  <si>
    <t>230350</t>
  </si>
  <si>
    <t>新建庙前村村集体果业种植基地</t>
  </si>
  <si>
    <t>庙前村</t>
  </si>
  <si>
    <t>路基平整及碎石垫层6300m2,现浇蓄水池一座，φ32塑料管铺设2500m</t>
  </si>
  <si>
    <t>壮大村集体收益，通过开展务工方式，达到带动25农户（其中脱贫户16人）实现户均增收300元以上。</t>
  </si>
  <si>
    <t>230351</t>
  </si>
  <si>
    <t>上齐村集体养殖产业基地建设</t>
  </si>
  <si>
    <t>上齐村</t>
  </si>
  <si>
    <t>中央衔接资金26.88万元、整合区级涉农资金6.72万元。</t>
  </si>
  <si>
    <t>新建集体产业基础设施（养殖业，鱼类养殖，15亩配套设施）：清淤泥15亩，现浇混凝土挡墙130米*5米*0.3米。</t>
  </si>
  <si>
    <t>完善基础设施，壮大村集体收益，通过开展务工方式，达到带动20农户（其中脱贫户10人）实现户均增收300元以上。</t>
  </si>
  <si>
    <t>230352</t>
  </si>
  <si>
    <t>修建田面村攸山桥边水圳堡坎</t>
  </si>
  <si>
    <t>田面村</t>
  </si>
  <si>
    <t>中央衔接资金5.04万元、整合区级涉农资金1.26万元。</t>
  </si>
  <si>
    <t>修建攸山桥边水圳堡坎（长40米X宽1.2米X高4米）</t>
  </si>
  <si>
    <t>改善农户种植生产环境灌溉条件，通过开展务工方式，达到带动6农户（其中脱贫户3人）实现户均增收350元以上。。</t>
  </si>
  <si>
    <t>230353</t>
  </si>
  <si>
    <t>修6组塘坑子水沟</t>
  </si>
  <si>
    <t>五陂村</t>
  </si>
  <si>
    <t>中央衔接资金4.8万元、整合区级涉农资金1.2万元。</t>
  </si>
  <si>
    <t>新建水沟420米30×30</t>
  </si>
  <si>
    <t>完善基础设施，壮大村集体收益，通过开展务工方式，达到带动20农户（其中脱贫户14人）实现户均增收400元以上。</t>
  </si>
  <si>
    <t>230354</t>
  </si>
  <si>
    <t>修背田河提加固</t>
  </si>
  <si>
    <t>中央衔接资金18.88万元、整合区级涉农资金4.72万元。</t>
  </si>
  <si>
    <t>修河提加固高4.5米*0.6米（上底）*1.2米（下底）*220米（不计块石），基础高1.2米*1.2米宽*220米（不计块石）。</t>
  </si>
  <si>
    <t>完善基础设施，壮大村集体收益，通过开展务工方式，达到带动15农户（其中脱贫户14人）实现户均增收350元以上。</t>
  </si>
  <si>
    <t>230355</t>
  </si>
  <si>
    <t>修建大樟面水沟</t>
  </si>
  <si>
    <t>杨梅村</t>
  </si>
  <si>
    <t>中央衔接资金4万元、整合区级涉农资金1万元。</t>
  </si>
  <si>
    <t>新建大樟面水沟40㎝宽*40㎝高*10㎝厚</t>
  </si>
  <si>
    <t>230356</t>
  </si>
  <si>
    <t>新建月坪村养殖基地</t>
  </si>
  <si>
    <t>月坪村</t>
  </si>
  <si>
    <t>中央衔接资金27.04万元、整合区级涉农资金6.76万元。</t>
  </si>
  <si>
    <t>场所面积3000平米，生产生活用房 长32米，宽7米，一层高3米</t>
  </si>
  <si>
    <t>壮大村集体收益，通过开展务工方式，达到带动13农户（其中脱贫户6人）实现户均增收300元以上。</t>
  </si>
  <si>
    <t>230357</t>
  </si>
  <si>
    <t>肖屋集中连片早稻农田水渠、水陂</t>
  </si>
  <si>
    <t>品钰屋背至马脑脚下水渠900米（其中900米0.5米*0.5米,100米0.3米*0.3米）；把门坵水陂2.5米*8米*1.5米；上下洞水陂2.5米*14米*1.5米；牛世陂修建水陂10米*0.4米*0.5米；上下洞至把门坵水渠350米*0.3米*0.3米；下米田至发华门口水渠1600米*0.3米.*0.3米；</t>
  </si>
  <si>
    <t>完善基础设施，改善农户种植生产环境，通过开展务工方式，达到带动28农户（其中脱贫户15人）实现户均增收350元以上。</t>
  </si>
  <si>
    <t>230358</t>
  </si>
  <si>
    <t>横溪村上龙江组修建水圳项目</t>
  </si>
  <si>
    <t>湾田至龙江桥：40*40长500米水圳；溪下桥对门坵：30*30长200米水圳含土方开挖72立方米</t>
  </si>
  <si>
    <t>通过开展小型农田水利设施建设工作，47户299人实现改善农户种植灌溉目标，户均增收100元以上</t>
  </si>
  <si>
    <t>王母渡镇人民政府</t>
  </si>
  <si>
    <t>230359</t>
  </si>
  <si>
    <t>横溪村坳背组修建水圳项目</t>
  </si>
  <si>
    <t>师溪下：30*30长1080米水圳含土方开挖390.6m3；坳背垅产业机耕道：长60米、宽3.5米，土方开挖、运输510立方米</t>
  </si>
  <si>
    <t>通过开展小型农田水利设施建设工作，45户321人实现改善农户种植灌溉目标，户均增收100元以上</t>
  </si>
  <si>
    <t>230360</t>
  </si>
  <si>
    <t>横溪村犁天高组修建水圳项目</t>
  </si>
  <si>
    <t>门口：30*30长1300米水圳；机耕道长350米宽3.5米含土方开挖、运输1225立方米</t>
  </si>
  <si>
    <t>通过开展小型农田水利设施建设工作，78户542人实现改善农户种植灌溉目标，户均增收100元以上</t>
  </si>
  <si>
    <t>230361</t>
  </si>
  <si>
    <t>横溪村长坑里组修建水圳项目</t>
  </si>
  <si>
    <t>30*30长450米</t>
  </si>
  <si>
    <t>通过开展小型农田水利设施建设工作，65户458人实现改善农户种植灌溉目标，户均增收100元以上</t>
  </si>
  <si>
    <t>230362</t>
  </si>
  <si>
    <t>枫树村稻谷烘干厂修建工程</t>
  </si>
  <si>
    <t>枫树村</t>
  </si>
  <si>
    <t>稻谷烘干简易棚及临时仓库修建：3000㎡；柱梁散水及室内硬化；烘干设备一套：谷物烘干机1台、生物质颗粒热风炉1台</t>
  </si>
  <si>
    <t>通过开展小型农田水利设施建设工作，55户320人实现改善农户种植灌溉目标，户均增收100元以上</t>
  </si>
  <si>
    <t>230363</t>
  </si>
  <si>
    <t>歧岭村上背等组修建水圳水陂项目</t>
  </si>
  <si>
    <t>歧岭村</t>
  </si>
  <si>
    <t>中央衔接资金20.16万元、整合区级涉农资金5.04万元。</t>
  </si>
  <si>
    <t>上背组水圳60米30*30*0.1;南塘组水圳100米30*30*0.1;上寨组至下寨组交界处水圳550米30*30*0.1水陂6.5*3.5*1 一座;西坑组铜锣丘修建水陂一座3.5*2*1;半坑、下沙组水圳600米40*40*0.4;仓下组水圳100米40*40*0.4</t>
  </si>
  <si>
    <t>通过开展新建生产种植基地工作，120户456人实现农村产业发展目标，户均增收100元以上</t>
  </si>
  <si>
    <t>230364</t>
  </si>
  <si>
    <t>桃江村上宋组、下宋组、石埠组水圳修建项目</t>
  </si>
  <si>
    <t>桃江村</t>
  </si>
  <si>
    <t>中央衔接资金14.64万元、整合区级涉农资金3.66万元。</t>
  </si>
  <si>
    <t>水圳长620米*宽0.5米高0.6米</t>
  </si>
  <si>
    <t>通过开展新建生产种植基地工作，732户3223人实现农村产业发展目标，户均增收100元以上</t>
  </si>
  <si>
    <t>230365</t>
  </si>
  <si>
    <t>西坑生态农业及乡村旅游示范点配套基础设施建设</t>
  </si>
  <si>
    <t>千丈村</t>
  </si>
  <si>
    <t>平整土地30亩，修建防洪水渠长500m、宽0.5m、高1m，合计2450m³，新修人行栈道500m、宽1.5m等配套设施，新修简易公路2500m，现浇30*30水圳1360m，生态养殖简易棚等</t>
  </si>
  <si>
    <t>带动村民就业，增加村集体经济收入，整治利用30亩闲置农田，发挥农业示范效益，受益群众388户1516人，户均增收300元以上</t>
  </si>
  <si>
    <t>五云镇人民政府</t>
  </si>
  <si>
    <t>230366</t>
  </si>
  <si>
    <t>千丈村富硒蔬菜基地基础设施建设</t>
  </si>
  <si>
    <t>新屋、千丈坵、田心、西坑口等组水圳建设，长3000m、高0.3m、宽0.3m，水陂维修加固1座20m³</t>
  </si>
  <si>
    <t>解决120亩农田水利灌溉问题，受益群众171户648人，户均增收200元以上</t>
  </si>
  <si>
    <t>230367</t>
  </si>
  <si>
    <t>大岭村水圳修复，新修机耕道</t>
  </si>
  <si>
    <t>大岭村</t>
  </si>
  <si>
    <t>中央衔接资金24.56万元、整合区级涉农资金6.14万元。</t>
  </si>
  <si>
    <t>30*30水圳修复长85米，南山下水圳堡坎长20米、宽0.5米、高1米，计10立方米，大坑口河堤堡坎长26.8米、宽0.8、高4米、计86立方米，新修大坑口机耕道长1400米宽1.2米厚0.1米</t>
  </si>
  <si>
    <t>U型30*30水圳长85米，水圳堡坎长20米宽0.5米高1米，大坑口河堤堡坎长26.8米宽0.8米高4米，大坑口机耕道长1400米宽1.2米厚0.1米，公路堡坎长10米宽1米高4米，大坑口水圳堡坎长10米宽0.6米高5米，大坑口水圳修复长20米</t>
  </si>
  <si>
    <t>230368</t>
  </si>
  <si>
    <t>蓬村村水陂建设</t>
  </si>
  <si>
    <t>蓬村村</t>
  </si>
  <si>
    <t>中央衔接资金16.48万元、整合区级涉农资金4.12万元。</t>
  </si>
  <si>
    <t>建设下岽山等组水陂共计290立方米</t>
  </si>
  <si>
    <t>通过修建水坡，方便农田引水，实现增加农户产业收益，受益群众407户，1588人（其中脱贫人口18人），户均增收约100元。</t>
  </si>
  <si>
    <t>230369</t>
  </si>
  <si>
    <t>新建日红村小坑口组、糖棚下组、牛田龙组、林屋组水陂水圳</t>
  </si>
  <si>
    <t>日红村</t>
  </si>
  <si>
    <t>林屋：水圳长300米；糖棚下：水圳长500米，小坑口：水圳长500米，牛田龙：水圳长200米，水圳规格：高0.4米，宽0.4米；水陂长3米，高1.5米，宽1米*5座</t>
  </si>
  <si>
    <t>方便群众农耕生产,带动265户900人发展农业生产，户均增收200元</t>
  </si>
  <si>
    <t>230370</t>
  </si>
  <si>
    <t>南田村木梓背北坑口水圳建设</t>
  </si>
  <si>
    <t>南田村</t>
  </si>
  <si>
    <t>南田村木梓背北坑口水圳建设30*30*950，木梓背水陂10.9米*1.5米*3米共计49立方</t>
  </si>
  <si>
    <t>解决农田灌溉，受益群众45户，233人。</t>
  </si>
  <si>
    <t>230371</t>
  </si>
  <si>
    <t>夏潭村产业基地基础设施提升</t>
  </si>
  <si>
    <t>夏潭村</t>
  </si>
  <si>
    <t>修建水沟1000米（40*40）；砌挡土墙（长95米*高2.5米*0.8米）</t>
  </si>
  <si>
    <t xml:space="preserve"> 通过开展产业基础设施提升工作，实现改善330户村民就业问题，壮大村级经济，全村人口平均增收100元以上</t>
  </si>
  <si>
    <t>230372</t>
  </si>
  <si>
    <t>夏潭村新建产业路项目</t>
  </si>
  <si>
    <t>在坳背组产业路1300米*宽1.5米*0.1米；牛栏坑码头高陂头①长10米*宽2米*高1米</t>
  </si>
  <si>
    <t xml:space="preserve"> 通过开展产业基础设施提升工作，实现改善330户村民出行问题，全村人口平均增收100元以上</t>
  </si>
  <si>
    <t>230373</t>
  </si>
  <si>
    <t>山棚下、莆杓形、下塆 、社员背、曾屋组新建水渠水圳</t>
  </si>
  <si>
    <t>上丹村</t>
  </si>
  <si>
    <t>山棚下、莆杓形、下塆 、社员背、曾屋、西坑尾组新建水渠水圳长1500米，规格30*30，新建水陂3座30立方米</t>
  </si>
  <si>
    <t>2023.01-2023.03</t>
  </si>
  <si>
    <t>解决农田灌溉，受益群众112户，326人。使112户实现户均增收100元以上</t>
  </si>
  <si>
    <t>230374</t>
  </si>
  <si>
    <t>上丹村农村基础设施项目</t>
  </si>
  <si>
    <t>300*300水圳200米，机耕道长500米宽2.5米铺碎石等</t>
  </si>
  <si>
    <t>2023.03-2023.06</t>
  </si>
  <si>
    <t>方便村民生活</t>
  </si>
  <si>
    <t>区乡村振兴局</t>
  </si>
  <si>
    <t>230375</t>
  </si>
  <si>
    <t>新建下丹村塘背、山棚下等组水圳</t>
  </si>
  <si>
    <t>下丹村</t>
  </si>
  <si>
    <t>中央衔接资金10.32万元、整合区级涉农资金2.58万元。</t>
  </si>
  <si>
    <t>塘背、山棚下、樟坑口门口、樟坑、犁头觜、竹前排、断机坑口、黄坑、水藻坑，水圳950米（0.3米*0.3米）</t>
  </si>
  <si>
    <t>解决全村农田灌溉，使全村225户1082人实现户均增收300元以上</t>
  </si>
  <si>
    <t>230376</t>
  </si>
  <si>
    <t>坳背村脐橙基地水肥一体化及轨道运输</t>
  </si>
  <si>
    <t>坳背村</t>
  </si>
  <si>
    <t>机械挖土方8000m3；新建管理房1间；新建药池一座；大型水肥一体机设备1套；深水泵（3kw、26叶轮）3套；380V供电线路移设1km；机械钻井150m；DN32PE管（1.6MPa）;2500m；DN50PE管（1.6MPa）:1300m；DN90PE管（1.6MPa）:500m；果园单轨道运输车1套</t>
  </si>
  <si>
    <t>增加村集体收入3万元</t>
  </si>
  <si>
    <t>阳埠乡人民政府</t>
  </si>
  <si>
    <t>230377</t>
  </si>
  <si>
    <t>阳埠村有机脐橙果汁生产基地地面硬化</t>
  </si>
  <si>
    <t>阳埠村</t>
  </si>
  <si>
    <t>现浇C25地面硬化，厚18cm；2280㎡；包括路床整形（现场已施工完成）</t>
  </si>
  <si>
    <t>村经营，增加村集体收入500元以带动812户3815人增产增收</t>
  </si>
  <si>
    <t>230378</t>
  </si>
  <si>
    <t>杨源村上下龙组梅花园水渠</t>
  </si>
  <si>
    <t>杨源村</t>
  </si>
  <si>
    <t>中央衔接资金18.16万元、整合区级涉农资金4.54万元。</t>
  </si>
  <si>
    <t>杨源村上下龙组梅花园水渠1000米*0.5米*0.5米</t>
  </si>
  <si>
    <t>改善103户农户423人生产条件，户均增收100元以上</t>
  </si>
  <si>
    <t>230379</t>
  </si>
  <si>
    <t>密石村新建肉牛养殖基地</t>
  </si>
  <si>
    <t>密石村</t>
  </si>
  <si>
    <t>中央衔接资金26.8万元、整合区级涉农资金6.7万元。</t>
  </si>
  <si>
    <t>87*14场地硬化；钢架棚四周40镀锌钢管焊接围栏横向三根；现浇食槽170m；pvc160水管100m；pe32管300m；电安装</t>
  </si>
  <si>
    <t>村经营，增加村集体收入1500元</t>
  </si>
  <si>
    <t>230380</t>
  </si>
  <si>
    <t>新联村粮食生产水圳</t>
  </si>
  <si>
    <t>新联村</t>
  </si>
  <si>
    <t>新联村粮食生产水圳2360m水沟30*30*10</t>
  </si>
  <si>
    <t>改善110户农户463人生产条件，户均增收100元以上</t>
  </si>
  <si>
    <t>230381</t>
  </si>
  <si>
    <t>许屋村灌溉水渠挡土墙</t>
  </si>
  <si>
    <t>许屋村</t>
  </si>
  <si>
    <t>长340米，40x40水渠</t>
  </si>
  <si>
    <t>改善100亩灌溉条件，户均增收100元以上</t>
  </si>
  <si>
    <t>230382</t>
  </si>
  <si>
    <t>杨源村田西组水渠</t>
  </si>
  <si>
    <t>中央衔接资金8.08万元、整合区级涉农资金2.02万元。</t>
  </si>
  <si>
    <t>杨源村田西组水渠30*30*10水沟710m</t>
  </si>
  <si>
    <t>改善60户农户238人生产条件，户均增收100元以上</t>
  </si>
  <si>
    <t>230383</t>
  </si>
  <si>
    <t>留田村龙脑至新屋道路拓宽硬化项目</t>
  </si>
  <si>
    <t>留田村</t>
  </si>
  <si>
    <t>硬化拓宽路面长6公里,宽1.5米,厚0.18米</t>
  </si>
  <si>
    <t>改善253户821人的交通出行条件，以酬劳务工的形式，带动20户83人村民增收，其中脱贫户7户33人，增收2000元以上，一般农户增收1800元以上</t>
  </si>
  <si>
    <t>群众满意度达90%以上</t>
  </si>
  <si>
    <t>长洛乡人民政府</t>
  </si>
  <si>
    <t>230384</t>
  </si>
  <si>
    <t>中坑村稻谷烘干厂</t>
  </si>
  <si>
    <t>中坑村</t>
  </si>
  <si>
    <r>
      <rPr>
        <sz val="8"/>
        <rFont val="宋体"/>
        <charset val="134"/>
      </rPr>
      <t>厂房建设300</t>
    </r>
    <r>
      <rPr>
        <sz val="8"/>
        <rFont val="SimSun"/>
        <charset val="134"/>
      </rPr>
      <t>㎡</t>
    </r>
    <r>
      <rPr>
        <sz val="8"/>
        <rFont val="宋体"/>
        <charset val="134"/>
      </rPr>
      <t>、谷物烘干机2套（20吨单次量）、2台20万大卡热风炉</t>
    </r>
  </si>
  <si>
    <t>发展村集体经济，中坑村股份经济合作社以就业务工的形式带动3户13人村民增收，其中脱贫户2户8人，每月增收2000元以上，一般农户每月增收1800元以上</t>
  </si>
  <si>
    <t>230385</t>
  </si>
  <si>
    <t>中坑村厂房项目附属设施</t>
  </si>
  <si>
    <t>建设中坑村厂房原材料、成品仓库200㎡</t>
  </si>
  <si>
    <t>中坑村股份经济合作社以就业务工的形式带动10户42人村民增收，其中脱贫户6户25人，每月增收2000元以上，一般农户每月增收1800元以上</t>
  </si>
  <si>
    <t>230386</t>
  </si>
  <si>
    <t>新建下马石村短坑口组水陂一座</t>
  </si>
  <si>
    <t>中央衔接资金2.8万元、整合区级涉农资金0.7万元。</t>
  </si>
  <si>
    <t>新建深8米*宽0.5米*40米水陂</t>
  </si>
  <si>
    <t>通过新建水陂既解决了48户686人农田灌溉又确保广大群众通行安全。</t>
  </si>
  <si>
    <t>群众满意度98%以上</t>
  </si>
  <si>
    <t>区民宗局</t>
  </si>
  <si>
    <t>230387</t>
  </si>
  <si>
    <t>大田乡云洲村河头畲族组破损路面修复</t>
  </si>
  <si>
    <t>修复破损路面130平方米，砼面厚0.18米；</t>
  </si>
  <si>
    <t>通过修复破损路面，可改善云洲村河头畲族组村民出行条件，23户农户110人受益。</t>
  </si>
  <si>
    <t>230388</t>
  </si>
  <si>
    <t>修建高排组人行桥一座及道路</t>
  </si>
  <si>
    <t>雁鹅村</t>
  </si>
  <si>
    <t>区级衔接资金1.44万元、整合区级涉农资金0.36万元。</t>
  </si>
  <si>
    <t>修建高排组人行桥一座宽1.1米*6米及道路30米</t>
  </si>
  <si>
    <t>通过修建雁鹅村高排畲族组人行桥，提高46户村民出行安全。</t>
  </si>
  <si>
    <t>230389</t>
  </si>
  <si>
    <t>湖江镇庄前村龟湖畲族组破损路面修复项目</t>
  </si>
  <si>
    <t>庄前村</t>
  </si>
  <si>
    <t>区级衔接资金1.36万元、整合区级涉农资金0.34万元。</t>
  </si>
  <si>
    <t>龟湖组破损路面修复140平方米</t>
  </si>
  <si>
    <t>改善17户58人出行环境，提高群众满意度</t>
  </si>
  <si>
    <t>230390</t>
  </si>
  <si>
    <t>湖江镇街坪村陂上组雷屋新建水圳项目</t>
  </si>
  <si>
    <t>街坪村</t>
  </si>
  <si>
    <t>中央衔接资金1.2万元、整合区级涉农资金0.3万元。</t>
  </si>
  <si>
    <t>陂上组新建水圳100米（30*30）</t>
  </si>
  <si>
    <t>改善16户42人农田灌溉条件，实现农业增效，提高群众满意度</t>
  </si>
  <si>
    <t>230391</t>
  </si>
  <si>
    <t>湖江镇尧口村新村组破损路面修复项目</t>
  </si>
  <si>
    <t>新村组旱田坳破损路面修复140平方米</t>
  </si>
  <si>
    <t>改善12户41人出行环境，提高群1众满意度</t>
  </si>
  <si>
    <t>230392</t>
  </si>
  <si>
    <t>沙洲村兰屋组新建水圳</t>
  </si>
  <si>
    <t>沙洲村</t>
  </si>
  <si>
    <t>中央衔接资金1.6万元、整合区级涉农资金0.4万元。</t>
  </si>
  <si>
    <t>兰屋组新建水圳200*0.3*0.3</t>
  </si>
  <si>
    <t>改善54户234人用水实现农业增效。</t>
  </si>
  <si>
    <t>230393</t>
  </si>
  <si>
    <t>石芫村瓜坵砌堡坎长10米*宽2米*高3米</t>
  </si>
  <si>
    <t>石芫村</t>
  </si>
  <si>
    <t>区级衔接资金2.4万元、整合区级涉农资金0.6万元。</t>
  </si>
  <si>
    <t>砌堡坎长10米*宽2米*高3米</t>
  </si>
  <si>
    <t>可使36户286人受益，改善村民生产生活条件。</t>
  </si>
  <si>
    <t>230394</t>
  </si>
  <si>
    <t>上堡村麻元组修建水陂</t>
  </si>
  <si>
    <t>新建宽4米*高1.2米*长10米水陂</t>
  </si>
  <si>
    <t>改善42户187人农田灌溉，实现农业增收，提高群众经济收入。</t>
  </si>
  <si>
    <t>230395</t>
  </si>
  <si>
    <t>白涧村涧水组修建农田水圳</t>
  </si>
  <si>
    <t>兰屋组门口两个鱼塘周围路基塌方需硬化路宽1米*30米</t>
  </si>
  <si>
    <t>改善12户56人农田灌溉，实现农业增收。</t>
  </si>
  <si>
    <t>230396</t>
  </si>
  <si>
    <t>进雷屋路新建堡坎</t>
  </si>
  <si>
    <t>底宽1m，面宽0.5m，高2.7m,长20m</t>
  </si>
  <si>
    <t>方便20户156人雷屋村民出行</t>
  </si>
  <si>
    <t>230397</t>
  </si>
  <si>
    <t>小坪村兰屋组周边余坪硬化2000平方米</t>
  </si>
  <si>
    <t>小坪</t>
  </si>
  <si>
    <t>兰屋组周边余坪硬化2000平方米</t>
  </si>
  <si>
    <t>可使34户135人受益，改善村民生产生活条件。</t>
  </si>
  <si>
    <t>230398</t>
  </si>
  <si>
    <t>赣县区坳头村毛坑组新建水圳</t>
  </si>
  <si>
    <t>坳头村</t>
  </si>
  <si>
    <t>中央衔接资金1.44万元、整合区级涉农资金0.36万元。</t>
  </si>
  <si>
    <t>新建水圳宽0.3*0.3米*160米</t>
  </si>
  <si>
    <t>解决16户80人用水实现农业增效。</t>
  </si>
  <si>
    <t>230399</t>
  </si>
  <si>
    <t>赣县区杨源村老安组水渠</t>
  </si>
  <si>
    <t>中央衔接资金1.36万元、整合区级涉农资金0.34万元。</t>
  </si>
  <si>
    <t>新建水渠100*0.3*0.3</t>
  </si>
  <si>
    <t>改善18户74人生产条件，户均预计增收500元以上</t>
  </si>
  <si>
    <t>230400</t>
  </si>
  <si>
    <t>长洛乡山坑畲族组水圳建设</t>
  </si>
  <si>
    <t>长洛村</t>
  </si>
  <si>
    <t>中央衔接资金1.52万元、整合区级涉农资金0.38万元。</t>
  </si>
  <si>
    <t>新建水圳长100米宽0.3米高0.3米</t>
  </si>
  <si>
    <t>改善22户158人农田灌溉，饮水灌溉农田5亩实现农业增收，提高群众经济收入。</t>
  </si>
  <si>
    <t>230401</t>
  </si>
  <si>
    <t>赣县区荫掌山生态公益林场育苗大棚建设</t>
  </si>
  <si>
    <t>各行政村</t>
  </si>
  <si>
    <t>中央衔接资金70万元。</t>
  </si>
  <si>
    <t>1500平方米现代育苗大棚及水肥配套设施</t>
  </si>
  <si>
    <t>2023.06-2023.12</t>
  </si>
  <si>
    <t>带动就业增收，户均300元</t>
  </si>
  <si>
    <t>荫掌山生态公益林场</t>
  </si>
  <si>
    <t>区林业分局</t>
  </si>
  <si>
    <t>230402</t>
  </si>
  <si>
    <t>2023年“产业扶贫信贷通”贷款贴息</t>
  </si>
  <si>
    <t>中央衔接资金640万元、整合区级涉农资金160万元。</t>
  </si>
  <si>
    <t>为有发展产业意愿的脱贫户、边缘易致贫户、突发严重困难户“产业扶贫信贷通”贴息</t>
  </si>
  <si>
    <t>1.完成全年产业扶贫信贷通贷款贴息600万元；2.产业信贷通贷款户贷比20%以上目标；3.贴息资金及时发放。4.受益脱贫户和监测对象约4000户、人口约16000人，实现人均增收约500元；</t>
  </si>
  <si>
    <t>230403</t>
  </si>
  <si>
    <t>2022年产业奖补项目</t>
  </si>
  <si>
    <t>中央衔接资金1200万元</t>
  </si>
  <si>
    <t>完成全区发展农业产业的建档立卡户和防返贫监测对象的产业奖补资金发放</t>
  </si>
  <si>
    <t>1、完成全年产业奖补资金发放1200万元；2、享受产业奖补政策脱贫户占比46%以上。</t>
  </si>
  <si>
    <t>230404</t>
  </si>
  <si>
    <t>创业就业项目</t>
  </si>
  <si>
    <t>就业帮扶项目</t>
  </si>
  <si>
    <t>各乡镇</t>
  </si>
  <si>
    <t>中央衔接资金816.2万元、整合区级涉农资金105万元。</t>
  </si>
  <si>
    <t>省外务工交通补贴、乡村公益性岗位补贴、易地扶贫集中安置点公共服务岗位补贴</t>
  </si>
  <si>
    <t>新增开发公益性岗位1000个以上，促进转移就业7000人以上，异地扶贫集中安置点公共服务岗安置52人以上</t>
  </si>
  <si>
    <t>群众满意率95%以上</t>
  </si>
  <si>
    <t>各乡镇人民政府、区就业创业服务中心</t>
  </si>
  <si>
    <t>区就业创业服务中心</t>
  </si>
  <si>
    <t>230405</t>
  </si>
  <si>
    <t>全区双季稻大户种植、育秧、烘干及富硒品牌奖补</t>
  </si>
  <si>
    <t>中央衔接资金371.56万元，区级衔接资金3381.54万元。</t>
  </si>
  <si>
    <t>水稻奖补,60-400元/亩；富硒品牌建设；农机具购置，烘干奖补，运费补贴等</t>
  </si>
  <si>
    <t>带动500户以上种粮大户发展双季稻面积10万亩以上。</t>
  </si>
  <si>
    <t>230406</t>
  </si>
  <si>
    <t>农业产业振兴信贷通贴息补贴</t>
  </si>
  <si>
    <t>中央衔接资金240万元、整合区级涉农资金60万元。</t>
  </si>
  <si>
    <t>农业产业振兴信贷通贴息补贴资金;建档立卡脱贫户和监测对象按100％贴息。</t>
  </si>
  <si>
    <t>带动农户1000户增收</t>
  </si>
  <si>
    <t>万元、整合区级涉农资金</t>
  </si>
  <si>
    <t>万元。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</si>
</sst>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Red]\(0.0\)"/>
    <numFmt numFmtId="178" formatCode="0.0_ "/>
  </numFmts>
  <fonts count="34">
    <font>
      <sz val="11"/>
      <color theme="1"/>
      <name val="等线"/>
      <charset val="134"/>
      <scheme val="minor"/>
    </font>
    <font>
      <sz val="9"/>
      <color theme="1"/>
      <name val="宋体"/>
      <charset val="134"/>
    </font>
    <font>
      <sz val="9"/>
      <name val="宋体"/>
      <charset val="134"/>
    </font>
    <font>
      <sz val="11"/>
      <name val="宋体"/>
      <charset val="134"/>
    </font>
    <font>
      <sz val="18"/>
      <name val="方正小标宋简体"/>
      <charset val="134"/>
    </font>
    <font>
      <b/>
      <sz val="11"/>
      <name val="宋体"/>
      <charset val="134"/>
    </font>
    <font>
      <sz val="8"/>
      <name val="宋体"/>
      <charset val="134"/>
    </font>
    <font>
      <sz val="9"/>
      <name val="等线"/>
      <charset val="134"/>
      <scheme val="minor"/>
    </font>
    <font>
      <sz val="11"/>
      <name val="等线"/>
      <charset val="134"/>
      <scheme val="minor"/>
    </font>
    <font>
      <sz val="11"/>
      <color rgb="FFFF0000"/>
      <name val="等线"/>
      <charset val="134"/>
      <scheme val="minor"/>
    </font>
    <font>
      <sz val="8"/>
      <color theme="1"/>
      <name val="宋体"/>
      <charset val="134"/>
    </font>
    <font>
      <sz val="9"/>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indexed="8"/>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8"/>
      <name val="SimSu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32" fillId="0" borderId="0">
      <alignment vertical="center"/>
    </xf>
    <xf numFmtId="0" fontId="32" fillId="0" borderId="0"/>
  </cellStyleXfs>
  <cellXfs count="31">
    <xf numFmtId="0" fontId="0" fillId="0" borderId="0" xfId="0"/>
    <xf numFmtId="0" fontId="1" fillId="0" borderId="0" xfId="0" applyFont="1" applyFill="1"/>
    <xf numFmtId="0" fontId="0" fillId="0" borderId="0" xfId="0" applyFill="1"/>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ill="1" applyAlignment="1">
      <alignment horizontal="center" wrapText="1"/>
    </xf>
    <xf numFmtId="0" fontId="0" fillId="0" borderId="0" xfId="0" applyFill="1" applyAlignment="1">
      <alignment horizontal="center" wrapText="1"/>
    </xf>
    <xf numFmtId="49" fontId="4" fillId="0" borderId="0" xfId="0" applyNumberFormat="1"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1" xfId="0" applyNumberFormat="1" applyFont="1" applyFill="1" applyBorder="1" applyAlignment="1">
      <alignment horizontal="center" wrapText="1"/>
    </xf>
    <xf numFmtId="176" fontId="8" fillId="0" borderId="1" xfId="0" applyNumberFormat="1" applyFont="1" applyFill="1" applyBorder="1" applyAlignment="1">
      <alignment horizontal="center" wrapText="1"/>
    </xf>
    <xf numFmtId="0" fontId="1" fillId="0" borderId="1" xfId="0" applyFont="1" applyFill="1" applyBorder="1" applyAlignment="1">
      <alignment horizontal="center" vertical="center" wrapText="1"/>
    </xf>
    <xf numFmtId="0" fontId="9" fillId="0" borderId="0" xfId="0" applyFont="1" applyFill="1" applyAlignment="1">
      <alignment horizontal="center" wrapText="1"/>
    </xf>
    <xf numFmtId="0" fontId="7" fillId="0" borderId="1" xfId="0" applyNumberFormat="1" applyFont="1" applyFill="1" applyBorder="1" applyAlignment="1">
      <alignment horizontal="center" wrapText="1"/>
    </xf>
    <xf numFmtId="0" fontId="10" fillId="0" borderId="1"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7" xfId="50"/>
    <cellStyle name="常规 2" xfId="51"/>
    <cellStyle name="常规 4" xfId="52"/>
  </cellStyles>
  <dxfs count="1">
    <dxf>
      <fill>
        <patternFill patternType="solid">
          <bgColor rgb="FFFF9900"/>
        </patternFill>
      </fill>
    </dxf>
  </dxfs>
  <tableStyles count="0" defaultTableStyle="TableStyleMedium2" defaultPivotStyle="PivotStyleLight16"/>
  <colors>
    <mruColors>
      <color rgb="00FFC000"/>
      <color rgb="0000B0F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O212"/>
  <sheetViews>
    <sheetView tabSelected="1" workbookViewId="0">
      <selection activeCell="P172" sqref="P172"/>
    </sheetView>
  </sheetViews>
  <sheetFormatPr defaultColWidth="9" defaultRowHeight="13.5"/>
  <cols>
    <col min="1" max="1" width="6.875" style="5" customWidth="1"/>
    <col min="2" max="2" width="9.625" style="6" customWidth="1"/>
    <col min="3" max="3" width="13.375" style="6" customWidth="1"/>
    <col min="4" max="4" width="6.125" style="6" customWidth="1"/>
    <col min="5" max="5" width="8.125" style="6" customWidth="1"/>
    <col min="6" max="6" width="9.75" style="6" customWidth="1"/>
    <col min="7" max="7" width="10.625" style="6" customWidth="1"/>
    <col min="8" max="8" width="23.25" style="6" customWidth="1"/>
    <col min="9" max="9" width="8.25" style="6" customWidth="1"/>
    <col min="10" max="10" width="21.375" style="6" customWidth="1"/>
    <col min="11" max="12" width="9" style="6"/>
    <col min="13" max="13" width="10.75" style="6" customWidth="1"/>
    <col min="14" max="14" width="8.5" style="6" customWidth="1"/>
    <col min="15" max="16384" width="9" style="6"/>
  </cols>
  <sheetData>
    <row r="1" s="3" customFormat="1" ht="38.25" customHeight="1" spans="1:14">
      <c r="A1" s="7" t="s">
        <v>0</v>
      </c>
      <c r="B1" s="7"/>
      <c r="C1" s="7"/>
      <c r="D1" s="7"/>
      <c r="E1" s="7"/>
      <c r="F1" s="7"/>
      <c r="G1" s="7"/>
      <c r="H1" s="7"/>
      <c r="I1" s="7"/>
      <c r="J1" s="7"/>
      <c r="K1" s="7"/>
      <c r="L1" s="7"/>
      <c r="M1" s="7"/>
      <c r="N1" s="7"/>
    </row>
    <row r="2" s="4" customFormat="1" ht="24.75" customHeight="1" spans="1:14">
      <c r="A2" s="8" t="s">
        <v>1</v>
      </c>
      <c r="B2" s="9" t="s">
        <v>2</v>
      </c>
      <c r="C2" s="9" t="s">
        <v>3</v>
      </c>
      <c r="D2" s="9" t="s">
        <v>4</v>
      </c>
      <c r="E2" s="9" t="s">
        <v>5</v>
      </c>
      <c r="F2" s="9" t="s">
        <v>6</v>
      </c>
      <c r="G2" s="10" t="s">
        <v>7</v>
      </c>
      <c r="H2" s="9" t="s">
        <v>8</v>
      </c>
      <c r="I2" s="9"/>
      <c r="J2" s="9"/>
      <c r="K2" s="9"/>
      <c r="L2" s="9" t="s">
        <v>9</v>
      </c>
      <c r="M2" s="9" t="s">
        <v>10</v>
      </c>
      <c r="N2" s="9" t="s">
        <v>11</v>
      </c>
    </row>
    <row r="3" s="4" customFormat="1" ht="33" customHeight="1" spans="1:14">
      <c r="A3" s="8"/>
      <c r="B3" s="9"/>
      <c r="C3" s="9"/>
      <c r="D3" s="9"/>
      <c r="E3" s="9"/>
      <c r="F3" s="9"/>
      <c r="G3" s="11"/>
      <c r="H3" s="9" t="s">
        <v>12</v>
      </c>
      <c r="I3" s="9" t="s">
        <v>13</v>
      </c>
      <c r="J3" s="9" t="s">
        <v>14</v>
      </c>
      <c r="K3" s="9" t="s">
        <v>15</v>
      </c>
      <c r="L3" s="9"/>
      <c r="M3" s="9"/>
      <c r="N3" s="9"/>
    </row>
    <row r="4" ht="25.5" hidden="1" customHeight="1" spans="1:15">
      <c r="A4" s="8"/>
      <c r="B4" s="9"/>
      <c r="C4" s="9" t="s">
        <v>16</v>
      </c>
      <c r="D4" s="9"/>
      <c r="E4" s="9"/>
      <c r="F4" s="9">
        <f>SUM(F5:F212)</f>
        <v>12997.3</v>
      </c>
      <c r="G4" s="9"/>
      <c r="H4" s="9" t="s">
        <v>17</v>
      </c>
      <c r="I4" s="9"/>
      <c r="J4" s="9"/>
      <c r="K4" s="9"/>
      <c r="L4" s="9"/>
      <c r="M4" s="9"/>
      <c r="N4" s="17"/>
      <c r="O4" s="18"/>
    </row>
    <row r="5" ht="74.1" hidden="1" customHeight="1" spans="1:14">
      <c r="A5" s="12" t="s">
        <v>18</v>
      </c>
      <c r="B5" s="13" t="s">
        <v>19</v>
      </c>
      <c r="C5" s="13" t="s">
        <v>20</v>
      </c>
      <c r="D5" s="13" t="s">
        <v>21</v>
      </c>
      <c r="E5" s="14" t="s">
        <v>22</v>
      </c>
      <c r="F5" s="14">
        <v>42.15</v>
      </c>
      <c r="G5" s="15" t="s">
        <v>23</v>
      </c>
      <c r="H5" s="16" t="s">
        <v>24</v>
      </c>
      <c r="I5" s="13" t="s">
        <v>25</v>
      </c>
      <c r="J5" s="16" t="s">
        <v>26</v>
      </c>
      <c r="K5" s="13" t="s">
        <v>27</v>
      </c>
      <c r="L5" s="13" t="s">
        <v>28</v>
      </c>
      <c r="M5" s="13" t="s">
        <v>29</v>
      </c>
      <c r="N5" s="19"/>
    </row>
    <row r="6" ht="69" hidden="1" customHeight="1" spans="1:14">
      <c r="A6" s="12" t="s">
        <v>30</v>
      </c>
      <c r="B6" s="13" t="s">
        <v>19</v>
      </c>
      <c r="C6" s="13" t="s">
        <v>31</v>
      </c>
      <c r="D6" s="13" t="s">
        <v>21</v>
      </c>
      <c r="E6" s="14" t="s">
        <v>22</v>
      </c>
      <c r="F6" s="14">
        <v>6</v>
      </c>
      <c r="G6" s="15" t="s">
        <v>23</v>
      </c>
      <c r="H6" s="16" t="s">
        <v>32</v>
      </c>
      <c r="I6" s="13" t="s">
        <v>25</v>
      </c>
      <c r="J6" s="16" t="s">
        <v>33</v>
      </c>
      <c r="K6" s="13" t="s">
        <v>27</v>
      </c>
      <c r="L6" s="13" t="s">
        <v>28</v>
      </c>
      <c r="M6" s="13" t="s">
        <v>29</v>
      </c>
      <c r="N6" s="19"/>
    </row>
    <row r="7" ht="78" hidden="1" customHeight="1" spans="1:14">
      <c r="A7" s="12" t="s">
        <v>34</v>
      </c>
      <c r="B7" s="13" t="s">
        <v>19</v>
      </c>
      <c r="C7" s="13" t="s">
        <v>35</v>
      </c>
      <c r="D7" s="13" t="s">
        <v>36</v>
      </c>
      <c r="E7" s="14" t="s">
        <v>37</v>
      </c>
      <c r="F7" s="14">
        <v>33</v>
      </c>
      <c r="G7" s="15" t="s">
        <v>38</v>
      </c>
      <c r="H7" s="16" t="s">
        <v>39</v>
      </c>
      <c r="I7" s="13" t="s">
        <v>25</v>
      </c>
      <c r="J7" s="16" t="s">
        <v>40</v>
      </c>
      <c r="K7" s="13" t="s">
        <v>27</v>
      </c>
      <c r="L7" s="13" t="s">
        <v>28</v>
      </c>
      <c r="M7" s="13" t="s">
        <v>41</v>
      </c>
      <c r="N7" s="19"/>
    </row>
    <row r="8" ht="138.95" hidden="1" customHeight="1" spans="1:14">
      <c r="A8" s="12" t="s">
        <v>42</v>
      </c>
      <c r="B8" s="13" t="s">
        <v>19</v>
      </c>
      <c r="C8" s="13" t="s">
        <v>43</v>
      </c>
      <c r="D8" s="13" t="s">
        <v>44</v>
      </c>
      <c r="E8" s="14" t="s">
        <v>37</v>
      </c>
      <c r="F8" s="14">
        <v>31.3</v>
      </c>
      <c r="G8" s="15" t="s">
        <v>45</v>
      </c>
      <c r="H8" s="16" t="s">
        <v>46</v>
      </c>
      <c r="I8" s="13" t="s">
        <v>25</v>
      </c>
      <c r="J8" s="16" t="s">
        <v>47</v>
      </c>
      <c r="K8" s="13" t="s">
        <v>27</v>
      </c>
      <c r="L8" s="13" t="s">
        <v>28</v>
      </c>
      <c r="M8" s="13" t="s">
        <v>41</v>
      </c>
      <c r="N8" s="19"/>
    </row>
    <row r="9" ht="66" hidden="1" customHeight="1" spans="1:14">
      <c r="A9" s="12" t="s">
        <v>48</v>
      </c>
      <c r="B9" s="13" t="s">
        <v>19</v>
      </c>
      <c r="C9" s="13" t="s">
        <v>49</v>
      </c>
      <c r="D9" s="13" t="s">
        <v>50</v>
      </c>
      <c r="E9" s="14" t="s">
        <v>37</v>
      </c>
      <c r="F9" s="14">
        <v>31.3</v>
      </c>
      <c r="G9" s="15" t="s">
        <v>45</v>
      </c>
      <c r="H9" s="16" t="s">
        <v>51</v>
      </c>
      <c r="I9" s="13" t="s">
        <v>25</v>
      </c>
      <c r="J9" s="16" t="s">
        <v>52</v>
      </c>
      <c r="K9" s="13" t="s">
        <v>27</v>
      </c>
      <c r="L9" s="13" t="s">
        <v>28</v>
      </c>
      <c r="M9" s="13" t="s">
        <v>29</v>
      </c>
      <c r="N9" s="19"/>
    </row>
    <row r="10" ht="63" hidden="1" customHeight="1" spans="1:14">
      <c r="A10" s="12" t="s">
        <v>53</v>
      </c>
      <c r="B10" s="13" t="s">
        <v>19</v>
      </c>
      <c r="C10" s="13" t="s">
        <v>54</v>
      </c>
      <c r="D10" s="13" t="s">
        <v>55</v>
      </c>
      <c r="E10" s="14" t="s">
        <v>22</v>
      </c>
      <c r="F10" s="14">
        <v>24.8</v>
      </c>
      <c r="G10" s="15" t="s">
        <v>23</v>
      </c>
      <c r="H10" s="16" t="s">
        <v>56</v>
      </c>
      <c r="I10" s="13" t="s">
        <v>25</v>
      </c>
      <c r="J10" s="16" t="s">
        <v>57</v>
      </c>
      <c r="K10" s="13" t="s">
        <v>27</v>
      </c>
      <c r="L10" s="13" t="s">
        <v>28</v>
      </c>
      <c r="M10" s="13" t="s">
        <v>29</v>
      </c>
      <c r="N10" s="19"/>
    </row>
    <row r="11" ht="48.95" hidden="1" customHeight="1" spans="1:14">
      <c r="A11" s="12" t="s">
        <v>58</v>
      </c>
      <c r="B11" s="13" t="s">
        <v>19</v>
      </c>
      <c r="C11" s="13" t="s">
        <v>59</v>
      </c>
      <c r="D11" s="13" t="s">
        <v>55</v>
      </c>
      <c r="E11" s="14" t="s">
        <v>22</v>
      </c>
      <c r="F11" s="14">
        <v>22.9</v>
      </c>
      <c r="G11" s="15" t="s">
        <v>23</v>
      </c>
      <c r="H11" s="16" t="s">
        <v>60</v>
      </c>
      <c r="I11" s="13" t="s">
        <v>25</v>
      </c>
      <c r="J11" s="16" t="s">
        <v>61</v>
      </c>
      <c r="K11" s="13" t="s">
        <v>27</v>
      </c>
      <c r="L11" s="13" t="s">
        <v>28</v>
      </c>
      <c r="M11" s="13" t="s">
        <v>29</v>
      </c>
      <c r="N11" s="19"/>
    </row>
    <row r="12" ht="65.1" hidden="1" customHeight="1" spans="1:14">
      <c r="A12" s="12" t="s">
        <v>62</v>
      </c>
      <c r="B12" s="13" t="s">
        <v>19</v>
      </c>
      <c r="C12" s="13" t="s">
        <v>63</v>
      </c>
      <c r="D12" s="13" t="s">
        <v>55</v>
      </c>
      <c r="E12" s="14" t="s">
        <v>22</v>
      </c>
      <c r="F12" s="14">
        <v>49</v>
      </c>
      <c r="G12" s="15" t="s">
        <v>23</v>
      </c>
      <c r="H12" s="16" t="s">
        <v>64</v>
      </c>
      <c r="I12" s="13" t="s">
        <v>25</v>
      </c>
      <c r="J12" s="16" t="s">
        <v>65</v>
      </c>
      <c r="K12" s="13" t="s">
        <v>27</v>
      </c>
      <c r="L12" s="13" t="s">
        <v>28</v>
      </c>
      <c r="M12" s="13" t="s">
        <v>29</v>
      </c>
      <c r="N12" s="19"/>
    </row>
    <row r="13" ht="56.1" hidden="1" customHeight="1" spans="1:14">
      <c r="A13" s="12" t="s">
        <v>66</v>
      </c>
      <c r="B13" s="13" t="s">
        <v>19</v>
      </c>
      <c r="C13" s="13" t="s">
        <v>67</v>
      </c>
      <c r="D13" s="13" t="s">
        <v>68</v>
      </c>
      <c r="E13" s="14" t="s">
        <v>22</v>
      </c>
      <c r="F13" s="14">
        <v>50</v>
      </c>
      <c r="G13" s="15" t="s">
        <v>23</v>
      </c>
      <c r="H13" s="16" t="s">
        <v>69</v>
      </c>
      <c r="I13" s="13" t="s">
        <v>25</v>
      </c>
      <c r="J13" s="16" t="s">
        <v>70</v>
      </c>
      <c r="K13" s="13" t="s">
        <v>27</v>
      </c>
      <c r="L13" s="13" t="s">
        <v>71</v>
      </c>
      <c r="M13" s="13" t="s">
        <v>29</v>
      </c>
      <c r="N13" s="19"/>
    </row>
    <row r="14" ht="42.95" hidden="1" customHeight="1" spans="1:14">
      <c r="A14" s="12" t="s">
        <v>72</v>
      </c>
      <c r="B14" s="13" t="s">
        <v>19</v>
      </c>
      <c r="C14" s="13" t="s">
        <v>73</v>
      </c>
      <c r="D14" s="13" t="s">
        <v>68</v>
      </c>
      <c r="E14" s="14" t="s">
        <v>22</v>
      </c>
      <c r="F14" s="14">
        <v>73.1</v>
      </c>
      <c r="G14" s="15" t="s">
        <v>23</v>
      </c>
      <c r="H14" s="16" t="s">
        <v>74</v>
      </c>
      <c r="I14" s="13" t="s">
        <v>25</v>
      </c>
      <c r="J14" s="16" t="s">
        <v>75</v>
      </c>
      <c r="K14" s="13" t="s">
        <v>27</v>
      </c>
      <c r="L14" s="13" t="s">
        <v>71</v>
      </c>
      <c r="M14" s="13" t="s">
        <v>29</v>
      </c>
      <c r="N14" s="19"/>
    </row>
    <row r="15" ht="90" hidden="1" customHeight="1" spans="1:14">
      <c r="A15" s="12" t="s">
        <v>76</v>
      </c>
      <c r="B15" s="13" t="s">
        <v>19</v>
      </c>
      <c r="C15" s="13" t="s">
        <v>77</v>
      </c>
      <c r="D15" s="13" t="s">
        <v>78</v>
      </c>
      <c r="E15" s="14" t="s">
        <v>22</v>
      </c>
      <c r="F15" s="14">
        <v>55</v>
      </c>
      <c r="G15" s="15" t="s">
        <v>23</v>
      </c>
      <c r="H15" s="16" t="s">
        <v>79</v>
      </c>
      <c r="I15" s="13" t="s">
        <v>80</v>
      </c>
      <c r="J15" s="16" t="s">
        <v>81</v>
      </c>
      <c r="K15" s="13" t="s">
        <v>27</v>
      </c>
      <c r="L15" s="13" t="s">
        <v>71</v>
      </c>
      <c r="M15" s="13" t="s">
        <v>29</v>
      </c>
      <c r="N15" s="19"/>
    </row>
    <row r="16" ht="96.95" hidden="1" customHeight="1" spans="1:14">
      <c r="A16" s="12" t="s">
        <v>82</v>
      </c>
      <c r="B16" s="13" t="s">
        <v>19</v>
      </c>
      <c r="C16" s="13" t="s">
        <v>83</v>
      </c>
      <c r="D16" s="13" t="s">
        <v>84</v>
      </c>
      <c r="E16" s="14" t="s">
        <v>22</v>
      </c>
      <c r="F16" s="14">
        <v>53.9</v>
      </c>
      <c r="G16" s="15" t="s">
        <v>23</v>
      </c>
      <c r="H16" s="16" t="s">
        <v>85</v>
      </c>
      <c r="I16" s="13" t="s">
        <v>86</v>
      </c>
      <c r="J16" s="16" t="s">
        <v>87</v>
      </c>
      <c r="K16" s="13" t="s">
        <v>27</v>
      </c>
      <c r="L16" s="13" t="s">
        <v>71</v>
      </c>
      <c r="M16" s="13" t="s">
        <v>29</v>
      </c>
      <c r="N16" s="19"/>
    </row>
    <row r="17" ht="78" hidden="1" customHeight="1" spans="1:14">
      <c r="A17" s="12" t="s">
        <v>88</v>
      </c>
      <c r="B17" s="13" t="s">
        <v>19</v>
      </c>
      <c r="C17" s="14" t="s">
        <v>89</v>
      </c>
      <c r="D17" s="14" t="s">
        <v>84</v>
      </c>
      <c r="E17" s="14" t="s">
        <v>22</v>
      </c>
      <c r="F17" s="14">
        <v>50.4</v>
      </c>
      <c r="G17" s="15" t="s">
        <v>23</v>
      </c>
      <c r="H17" s="15" t="s">
        <v>90</v>
      </c>
      <c r="I17" s="13" t="s">
        <v>86</v>
      </c>
      <c r="J17" s="16" t="s">
        <v>91</v>
      </c>
      <c r="K17" s="14" t="s">
        <v>27</v>
      </c>
      <c r="L17" s="14" t="s">
        <v>71</v>
      </c>
      <c r="M17" s="14" t="s">
        <v>29</v>
      </c>
      <c r="N17" s="19"/>
    </row>
    <row r="18" ht="146.1" hidden="1" customHeight="1" spans="1:14">
      <c r="A18" s="12" t="s">
        <v>92</v>
      </c>
      <c r="B18" s="13" t="s">
        <v>19</v>
      </c>
      <c r="C18" s="13" t="s">
        <v>93</v>
      </c>
      <c r="D18" s="13" t="s">
        <v>94</v>
      </c>
      <c r="E18" s="14" t="s">
        <v>37</v>
      </c>
      <c r="F18" s="14">
        <v>36.6</v>
      </c>
      <c r="G18" s="15" t="s">
        <v>95</v>
      </c>
      <c r="H18" s="16" t="s">
        <v>96</v>
      </c>
      <c r="I18" s="13" t="s">
        <v>25</v>
      </c>
      <c r="J18" s="16" t="s">
        <v>97</v>
      </c>
      <c r="K18" s="13" t="s">
        <v>27</v>
      </c>
      <c r="L18" s="13" t="s">
        <v>71</v>
      </c>
      <c r="M18" s="13" t="s">
        <v>29</v>
      </c>
      <c r="N18" s="19"/>
    </row>
    <row r="19" ht="150.95" hidden="1" customHeight="1" spans="1:14">
      <c r="A19" s="12" t="s">
        <v>98</v>
      </c>
      <c r="B19" s="13" t="s">
        <v>19</v>
      </c>
      <c r="C19" s="13" t="s">
        <v>99</v>
      </c>
      <c r="D19" s="13" t="s">
        <v>100</v>
      </c>
      <c r="E19" s="14" t="s">
        <v>37</v>
      </c>
      <c r="F19" s="14">
        <v>20</v>
      </c>
      <c r="G19" s="15" t="s">
        <v>101</v>
      </c>
      <c r="H19" s="16" t="s">
        <v>102</v>
      </c>
      <c r="I19" s="13" t="s">
        <v>86</v>
      </c>
      <c r="J19" s="16" t="s">
        <v>103</v>
      </c>
      <c r="K19" s="13" t="s">
        <v>27</v>
      </c>
      <c r="L19" s="13" t="s">
        <v>71</v>
      </c>
      <c r="M19" s="13" t="s">
        <v>29</v>
      </c>
      <c r="N19" s="19"/>
    </row>
    <row r="20" ht="141" hidden="1" customHeight="1" spans="1:14">
      <c r="A20" s="12" t="s">
        <v>104</v>
      </c>
      <c r="B20" s="13" t="s">
        <v>19</v>
      </c>
      <c r="C20" s="13" t="s">
        <v>105</v>
      </c>
      <c r="D20" s="13" t="s">
        <v>100</v>
      </c>
      <c r="E20" s="14" t="s">
        <v>37</v>
      </c>
      <c r="F20" s="14">
        <v>32</v>
      </c>
      <c r="G20" s="15" t="s">
        <v>106</v>
      </c>
      <c r="H20" s="16" t="s">
        <v>107</v>
      </c>
      <c r="I20" s="13" t="s">
        <v>108</v>
      </c>
      <c r="J20" s="16" t="s">
        <v>109</v>
      </c>
      <c r="K20" s="13" t="s">
        <v>27</v>
      </c>
      <c r="L20" s="13" t="s">
        <v>71</v>
      </c>
      <c r="M20" s="13" t="s">
        <v>110</v>
      </c>
      <c r="N20" s="19"/>
    </row>
    <row r="21" ht="54" hidden="1" customHeight="1" spans="1:14">
      <c r="A21" s="12" t="s">
        <v>111</v>
      </c>
      <c r="B21" s="13" t="s">
        <v>19</v>
      </c>
      <c r="C21" s="14" t="s">
        <v>112</v>
      </c>
      <c r="D21" s="14" t="s">
        <v>113</v>
      </c>
      <c r="E21" s="14" t="s">
        <v>22</v>
      </c>
      <c r="F21" s="14">
        <v>33.9</v>
      </c>
      <c r="G21" s="15" t="s">
        <v>23</v>
      </c>
      <c r="H21" s="15" t="s">
        <v>114</v>
      </c>
      <c r="I21" s="13" t="s">
        <v>25</v>
      </c>
      <c r="J21" s="16" t="s">
        <v>115</v>
      </c>
      <c r="K21" s="14" t="s">
        <v>27</v>
      </c>
      <c r="L21" s="14" t="s">
        <v>116</v>
      </c>
      <c r="M21" s="14" t="s">
        <v>29</v>
      </c>
      <c r="N21" s="19"/>
    </row>
    <row r="22" ht="90.95" hidden="1" customHeight="1" spans="1:14">
      <c r="A22" s="12" t="s">
        <v>117</v>
      </c>
      <c r="B22" s="13" t="s">
        <v>19</v>
      </c>
      <c r="C22" s="14" t="s">
        <v>118</v>
      </c>
      <c r="D22" s="14" t="s">
        <v>119</v>
      </c>
      <c r="E22" s="14" t="s">
        <v>37</v>
      </c>
      <c r="F22" s="14">
        <v>29.9</v>
      </c>
      <c r="G22" s="15" t="s">
        <v>120</v>
      </c>
      <c r="H22" s="15" t="s">
        <v>121</v>
      </c>
      <c r="I22" s="13" t="s">
        <v>25</v>
      </c>
      <c r="J22" s="16" t="s">
        <v>122</v>
      </c>
      <c r="K22" s="14" t="s">
        <v>27</v>
      </c>
      <c r="L22" s="14" t="s">
        <v>116</v>
      </c>
      <c r="M22" s="14" t="s">
        <v>110</v>
      </c>
      <c r="N22" s="19"/>
    </row>
    <row r="23" ht="48" hidden="1" customHeight="1" spans="1:14">
      <c r="A23" s="12" t="s">
        <v>123</v>
      </c>
      <c r="B23" s="13" t="s">
        <v>124</v>
      </c>
      <c r="C23" s="14" t="s">
        <v>125</v>
      </c>
      <c r="D23" s="14" t="s">
        <v>126</v>
      </c>
      <c r="E23" s="14" t="s">
        <v>22</v>
      </c>
      <c r="F23" s="14">
        <v>49.3</v>
      </c>
      <c r="G23" s="15" t="s">
        <v>127</v>
      </c>
      <c r="H23" s="15" t="s">
        <v>128</v>
      </c>
      <c r="I23" s="13" t="s">
        <v>25</v>
      </c>
      <c r="J23" s="16" t="s">
        <v>129</v>
      </c>
      <c r="K23" s="14" t="s">
        <v>27</v>
      </c>
      <c r="L23" s="14" t="s">
        <v>130</v>
      </c>
      <c r="M23" s="14" t="s">
        <v>131</v>
      </c>
      <c r="N23" s="19"/>
    </row>
    <row r="24" ht="54" hidden="1" customHeight="1" spans="1:14">
      <c r="A24" s="12" t="s">
        <v>132</v>
      </c>
      <c r="B24" s="13" t="s">
        <v>19</v>
      </c>
      <c r="C24" s="14" t="s">
        <v>133</v>
      </c>
      <c r="D24" s="14" t="s">
        <v>126</v>
      </c>
      <c r="E24" s="14" t="s">
        <v>22</v>
      </c>
      <c r="F24" s="14">
        <v>8.15</v>
      </c>
      <c r="G24" s="15" t="s">
        <v>23</v>
      </c>
      <c r="H24" s="15" t="s">
        <v>134</v>
      </c>
      <c r="I24" s="13" t="s">
        <v>25</v>
      </c>
      <c r="J24" s="16" t="s">
        <v>135</v>
      </c>
      <c r="K24" s="14" t="s">
        <v>27</v>
      </c>
      <c r="L24" s="14" t="s">
        <v>130</v>
      </c>
      <c r="M24" s="14" t="s">
        <v>29</v>
      </c>
      <c r="N24" s="19"/>
    </row>
    <row r="25" ht="48" hidden="1" customHeight="1" spans="1:14">
      <c r="A25" s="12" t="s">
        <v>136</v>
      </c>
      <c r="B25" s="13" t="s">
        <v>124</v>
      </c>
      <c r="C25" s="14" t="s">
        <v>137</v>
      </c>
      <c r="D25" s="14" t="s">
        <v>126</v>
      </c>
      <c r="E25" s="14" t="s">
        <v>22</v>
      </c>
      <c r="F25" s="14">
        <v>49.3</v>
      </c>
      <c r="G25" s="15" t="s">
        <v>127</v>
      </c>
      <c r="H25" s="15" t="s">
        <v>138</v>
      </c>
      <c r="I25" s="13" t="s">
        <v>25</v>
      </c>
      <c r="J25" s="16" t="s">
        <v>139</v>
      </c>
      <c r="K25" s="14" t="s">
        <v>27</v>
      </c>
      <c r="L25" s="13" t="s">
        <v>130</v>
      </c>
      <c r="M25" s="14" t="s">
        <v>131</v>
      </c>
      <c r="N25" s="19"/>
    </row>
    <row r="26" ht="57.95" hidden="1" customHeight="1" spans="1:14">
      <c r="A26" s="12" t="s">
        <v>140</v>
      </c>
      <c r="B26" s="13" t="s">
        <v>19</v>
      </c>
      <c r="C26" s="14" t="s">
        <v>141</v>
      </c>
      <c r="D26" s="14" t="s">
        <v>142</v>
      </c>
      <c r="E26" s="14" t="s">
        <v>22</v>
      </c>
      <c r="F26" s="14">
        <v>55.9</v>
      </c>
      <c r="G26" s="15" t="s">
        <v>23</v>
      </c>
      <c r="H26" s="15" t="s">
        <v>143</v>
      </c>
      <c r="I26" s="13" t="s">
        <v>25</v>
      </c>
      <c r="J26" s="15" t="s">
        <v>144</v>
      </c>
      <c r="K26" s="14" t="s">
        <v>27</v>
      </c>
      <c r="L26" s="13" t="s">
        <v>130</v>
      </c>
      <c r="M26" s="14" t="s">
        <v>29</v>
      </c>
      <c r="N26" s="19"/>
    </row>
    <row r="27" ht="57" hidden="1" customHeight="1" spans="1:14">
      <c r="A27" s="12" t="s">
        <v>145</v>
      </c>
      <c r="B27" s="13" t="s">
        <v>19</v>
      </c>
      <c r="C27" s="14" t="s">
        <v>146</v>
      </c>
      <c r="D27" s="14" t="s">
        <v>142</v>
      </c>
      <c r="E27" s="14" t="s">
        <v>22</v>
      </c>
      <c r="F27" s="14">
        <v>27.9</v>
      </c>
      <c r="G27" s="15" t="s">
        <v>23</v>
      </c>
      <c r="H27" s="15" t="s">
        <v>147</v>
      </c>
      <c r="I27" s="13" t="s">
        <v>25</v>
      </c>
      <c r="J27" s="15" t="s">
        <v>148</v>
      </c>
      <c r="K27" s="14" t="s">
        <v>27</v>
      </c>
      <c r="L27" s="13" t="s">
        <v>130</v>
      </c>
      <c r="M27" s="14" t="s">
        <v>29</v>
      </c>
      <c r="N27" s="19"/>
    </row>
    <row r="28" ht="63" hidden="1" customHeight="1" spans="1:14">
      <c r="A28" s="12" t="s">
        <v>149</v>
      </c>
      <c r="B28" s="13" t="s">
        <v>19</v>
      </c>
      <c r="C28" s="14" t="s">
        <v>150</v>
      </c>
      <c r="D28" s="14" t="s">
        <v>142</v>
      </c>
      <c r="E28" s="14" t="s">
        <v>22</v>
      </c>
      <c r="F28" s="14">
        <v>4</v>
      </c>
      <c r="G28" s="15" t="s">
        <v>23</v>
      </c>
      <c r="H28" s="15" t="s">
        <v>151</v>
      </c>
      <c r="I28" s="13" t="s">
        <v>25</v>
      </c>
      <c r="J28" s="15" t="s">
        <v>152</v>
      </c>
      <c r="K28" s="14" t="s">
        <v>27</v>
      </c>
      <c r="L28" s="13" t="s">
        <v>130</v>
      </c>
      <c r="M28" s="14" t="s">
        <v>29</v>
      </c>
      <c r="N28" s="19"/>
    </row>
    <row r="29" ht="57" hidden="1" customHeight="1" spans="1:14">
      <c r="A29" s="12" t="s">
        <v>153</v>
      </c>
      <c r="B29" s="13" t="s">
        <v>19</v>
      </c>
      <c r="C29" s="14" t="s">
        <v>154</v>
      </c>
      <c r="D29" s="14" t="s">
        <v>142</v>
      </c>
      <c r="E29" s="14" t="s">
        <v>22</v>
      </c>
      <c r="F29" s="14">
        <v>12.5</v>
      </c>
      <c r="G29" s="15" t="s">
        <v>23</v>
      </c>
      <c r="H29" s="15" t="s">
        <v>155</v>
      </c>
      <c r="I29" s="13" t="s">
        <v>25</v>
      </c>
      <c r="J29" s="15" t="s">
        <v>156</v>
      </c>
      <c r="K29" s="14" t="s">
        <v>27</v>
      </c>
      <c r="L29" s="14" t="s">
        <v>130</v>
      </c>
      <c r="M29" s="14" t="s">
        <v>29</v>
      </c>
      <c r="N29" s="19"/>
    </row>
    <row r="30" ht="66" hidden="1" customHeight="1" spans="1:14">
      <c r="A30" s="12" t="s">
        <v>157</v>
      </c>
      <c r="B30" s="13" t="s">
        <v>19</v>
      </c>
      <c r="C30" s="14" t="s">
        <v>158</v>
      </c>
      <c r="D30" s="14" t="s">
        <v>159</v>
      </c>
      <c r="E30" s="14" t="s">
        <v>37</v>
      </c>
      <c r="F30" s="14">
        <v>28.3</v>
      </c>
      <c r="G30" s="15" t="s">
        <v>160</v>
      </c>
      <c r="H30" s="15" t="s">
        <v>161</v>
      </c>
      <c r="I30" s="13" t="s">
        <v>25</v>
      </c>
      <c r="J30" s="15" t="s">
        <v>162</v>
      </c>
      <c r="K30" s="14" t="s">
        <v>27</v>
      </c>
      <c r="L30" s="14" t="s">
        <v>130</v>
      </c>
      <c r="M30" s="14" t="s">
        <v>29</v>
      </c>
      <c r="N30" s="20"/>
    </row>
    <row r="31" ht="74.1" hidden="1" customHeight="1" spans="1:14">
      <c r="A31" s="12" t="s">
        <v>163</v>
      </c>
      <c r="B31" s="13" t="s">
        <v>19</v>
      </c>
      <c r="C31" s="14" t="s">
        <v>164</v>
      </c>
      <c r="D31" s="14" t="s">
        <v>165</v>
      </c>
      <c r="E31" s="14" t="s">
        <v>37</v>
      </c>
      <c r="F31" s="14">
        <v>30.5</v>
      </c>
      <c r="G31" s="15" t="s">
        <v>166</v>
      </c>
      <c r="H31" s="15" t="s">
        <v>167</v>
      </c>
      <c r="I31" s="13" t="s">
        <v>25</v>
      </c>
      <c r="J31" s="15" t="s">
        <v>168</v>
      </c>
      <c r="K31" s="14" t="s">
        <v>27</v>
      </c>
      <c r="L31" s="14" t="s">
        <v>130</v>
      </c>
      <c r="M31" s="14" t="s">
        <v>29</v>
      </c>
      <c r="N31" s="20"/>
    </row>
    <row r="32" ht="66" hidden="1" customHeight="1" spans="1:14">
      <c r="A32" s="12" t="s">
        <v>169</v>
      </c>
      <c r="B32" s="13" t="s">
        <v>19</v>
      </c>
      <c r="C32" s="14" t="s">
        <v>170</v>
      </c>
      <c r="D32" s="14" t="s">
        <v>171</v>
      </c>
      <c r="E32" s="14" t="s">
        <v>22</v>
      </c>
      <c r="F32" s="14">
        <v>37.8</v>
      </c>
      <c r="G32" s="15" t="s">
        <v>23</v>
      </c>
      <c r="H32" s="15" t="s">
        <v>172</v>
      </c>
      <c r="I32" s="13" t="s">
        <v>25</v>
      </c>
      <c r="J32" s="15" t="s">
        <v>173</v>
      </c>
      <c r="K32" s="14" t="s">
        <v>27</v>
      </c>
      <c r="L32" s="14" t="s">
        <v>174</v>
      </c>
      <c r="M32" s="14" t="s">
        <v>29</v>
      </c>
      <c r="N32" s="14" t="s">
        <v>175</v>
      </c>
    </row>
    <row r="33" ht="56.1" hidden="1" customHeight="1" spans="1:14">
      <c r="A33" s="12" t="s">
        <v>176</v>
      </c>
      <c r="B33" s="13" t="s">
        <v>124</v>
      </c>
      <c r="C33" s="14" t="s">
        <v>177</v>
      </c>
      <c r="D33" s="14" t="s">
        <v>171</v>
      </c>
      <c r="E33" s="14" t="s">
        <v>22</v>
      </c>
      <c r="F33" s="14">
        <v>56.2</v>
      </c>
      <c r="G33" s="15" t="s">
        <v>127</v>
      </c>
      <c r="H33" s="15" t="s">
        <v>178</v>
      </c>
      <c r="I33" s="13" t="s">
        <v>25</v>
      </c>
      <c r="J33" s="15" t="s">
        <v>179</v>
      </c>
      <c r="K33" s="14" t="s">
        <v>27</v>
      </c>
      <c r="L33" s="14" t="s">
        <v>174</v>
      </c>
      <c r="M33" s="14" t="s">
        <v>131</v>
      </c>
      <c r="N33" s="14" t="s">
        <v>175</v>
      </c>
    </row>
    <row r="34" ht="50.1" hidden="1" customHeight="1" spans="1:14">
      <c r="A34" s="12" t="s">
        <v>180</v>
      </c>
      <c r="B34" s="13" t="s">
        <v>124</v>
      </c>
      <c r="C34" s="14" t="s">
        <v>181</v>
      </c>
      <c r="D34" s="14" t="s">
        <v>171</v>
      </c>
      <c r="E34" s="14" t="s">
        <v>22</v>
      </c>
      <c r="F34" s="14">
        <v>7</v>
      </c>
      <c r="G34" s="15" t="s">
        <v>127</v>
      </c>
      <c r="H34" s="15" t="s">
        <v>182</v>
      </c>
      <c r="I34" s="13" t="s">
        <v>25</v>
      </c>
      <c r="J34" s="15" t="s">
        <v>183</v>
      </c>
      <c r="K34" s="14" t="s">
        <v>27</v>
      </c>
      <c r="L34" s="14" t="s">
        <v>174</v>
      </c>
      <c r="M34" s="14" t="s">
        <v>29</v>
      </c>
      <c r="N34" s="20"/>
    </row>
    <row r="35" ht="75" hidden="1" customHeight="1" spans="1:14">
      <c r="A35" s="12" t="s">
        <v>184</v>
      </c>
      <c r="B35" s="13" t="s">
        <v>19</v>
      </c>
      <c r="C35" s="14" t="s">
        <v>185</v>
      </c>
      <c r="D35" s="14" t="s">
        <v>186</v>
      </c>
      <c r="E35" s="14" t="s">
        <v>22</v>
      </c>
      <c r="F35" s="14">
        <v>60.3</v>
      </c>
      <c r="G35" s="15" t="s">
        <v>23</v>
      </c>
      <c r="H35" s="15" t="s">
        <v>187</v>
      </c>
      <c r="I35" s="13" t="s">
        <v>25</v>
      </c>
      <c r="J35" s="15" t="s">
        <v>188</v>
      </c>
      <c r="K35" s="14" t="s">
        <v>27</v>
      </c>
      <c r="L35" s="14" t="s">
        <v>174</v>
      </c>
      <c r="M35" s="14" t="s">
        <v>29</v>
      </c>
      <c r="N35" s="19"/>
    </row>
    <row r="36" ht="93" hidden="1" customHeight="1" spans="1:14">
      <c r="A36" s="12" t="s">
        <v>189</v>
      </c>
      <c r="B36" s="13" t="s">
        <v>19</v>
      </c>
      <c r="C36" s="14" t="s">
        <v>190</v>
      </c>
      <c r="D36" s="14" t="s">
        <v>186</v>
      </c>
      <c r="E36" s="14" t="s">
        <v>22</v>
      </c>
      <c r="F36" s="14">
        <v>17.9</v>
      </c>
      <c r="G36" s="15" t="s">
        <v>23</v>
      </c>
      <c r="H36" s="16" t="s">
        <v>191</v>
      </c>
      <c r="I36" s="13" t="s">
        <v>25</v>
      </c>
      <c r="J36" s="16" t="s">
        <v>192</v>
      </c>
      <c r="K36" s="14" t="s">
        <v>27</v>
      </c>
      <c r="L36" s="14" t="s">
        <v>174</v>
      </c>
      <c r="M36" s="14" t="s">
        <v>29</v>
      </c>
      <c r="N36" s="19"/>
    </row>
    <row r="37" ht="48" hidden="1" customHeight="1" spans="1:14">
      <c r="A37" s="12" t="s">
        <v>193</v>
      </c>
      <c r="B37" s="13" t="s">
        <v>124</v>
      </c>
      <c r="C37" s="14" t="s">
        <v>194</v>
      </c>
      <c r="D37" s="14" t="s">
        <v>195</v>
      </c>
      <c r="E37" s="14" t="s">
        <v>22</v>
      </c>
      <c r="F37" s="14">
        <v>20.4</v>
      </c>
      <c r="G37" s="15" t="s">
        <v>127</v>
      </c>
      <c r="H37" s="16" t="s">
        <v>196</v>
      </c>
      <c r="I37" s="13" t="s">
        <v>25</v>
      </c>
      <c r="J37" s="16" t="s">
        <v>197</v>
      </c>
      <c r="K37" s="14" t="s">
        <v>27</v>
      </c>
      <c r="L37" s="14" t="s">
        <v>174</v>
      </c>
      <c r="M37" s="14" t="s">
        <v>131</v>
      </c>
      <c r="N37" s="19"/>
    </row>
    <row r="38" ht="56.1" hidden="1" customHeight="1" spans="1:14">
      <c r="A38" s="12" t="s">
        <v>198</v>
      </c>
      <c r="B38" s="13" t="s">
        <v>124</v>
      </c>
      <c r="C38" s="14" t="s">
        <v>199</v>
      </c>
      <c r="D38" s="14" t="s">
        <v>195</v>
      </c>
      <c r="E38" s="14" t="s">
        <v>22</v>
      </c>
      <c r="F38" s="14">
        <v>77.3</v>
      </c>
      <c r="G38" s="15" t="s">
        <v>127</v>
      </c>
      <c r="H38" s="16" t="s">
        <v>200</v>
      </c>
      <c r="I38" s="13" t="s">
        <v>25</v>
      </c>
      <c r="J38" s="16" t="s">
        <v>201</v>
      </c>
      <c r="K38" s="14" t="s">
        <v>27</v>
      </c>
      <c r="L38" s="14" t="s">
        <v>174</v>
      </c>
      <c r="M38" s="14" t="s">
        <v>131</v>
      </c>
      <c r="N38" s="19"/>
    </row>
    <row r="39" ht="78.95" hidden="1" customHeight="1" spans="1:14">
      <c r="A39" s="12" t="s">
        <v>202</v>
      </c>
      <c r="B39" s="13" t="s">
        <v>19</v>
      </c>
      <c r="C39" s="14" t="s">
        <v>203</v>
      </c>
      <c r="D39" s="14" t="s">
        <v>204</v>
      </c>
      <c r="E39" s="14" t="s">
        <v>205</v>
      </c>
      <c r="F39" s="14">
        <v>57.9</v>
      </c>
      <c r="G39" s="15" t="s">
        <v>23</v>
      </c>
      <c r="H39" s="16" t="s">
        <v>206</v>
      </c>
      <c r="I39" s="13" t="s">
        <v>25</v>
      </c>
      <c r="J39" s="16" t="s">
        <v>207</v>
      </c>
      <c r="K39" s="14" t="s">
        <v>27</v>
      </c>
      <c r="L39" s="13" t="s">
        <v>174</v>
      </c>
      <c r="M39" s="14" t="s">
        <v>29</v>
      </c>
      <c r="N39" s="19"/>
    </row>
    <row r="40" ht="47.1" hidden="1" customHeight="1" spans="1:14">
      <c r="A40" s="12" t="s">
        <v>208</v>
      </c>
      <c r="B40" s="13" t="s">
        <v>19</v>
      </c>
      <c r="C40" s="14" t="s">
        <v>209</v>
      </c>
      <c r="D40" s="14" t="s">
        <v>210</v>
      </c>
      <c r="E40" s="14" t="s">
        <v>37</v>
      </c>
      <c r="F40" s="14">
        <v>19.9</v>
      </c>
      <c r="G40" s="15" t="s">
        <v>211</v>
      </c>
      <c r="H40" s="16" t="s">
        <v>212</v>
      </c>
      <c r="I40" s="13" t="s">
        <v>25</v>
      </c>
      <c r="J40" s="16" t="s">
        <v>213</v>
      </c>
      <c r="K40" s="14" t="s">
        <v>27</v>
      </c>
      <c r="L40" s="14" t="s">
        <v>174</v>
      </c>
      <c r="M40" s="14" t="s">
        <v>29</v>
      </c>
      <c r="N40" s="19"/>
    </row>
    <row r="41" ht="102.95" hidden="1" customHeight="1" spans="1:14">
      <c r="A41" s="12" t="s">
        <v>214</v>
      </c>
      <c r="B41" s="13" t="s">
        <v>19</v>
      </c>
      <c r="C41" s="14" t="s">
        <v>215</v>
      </c>
      <c r="D41" s="14" t="s">
        <v>216</v>
      </c>
      <c r="E41" s="14" t="s">
        <v>37</v>
      </c>
      <c r="F41" s="14">
        <v>9.9</v>
      </c>
      <c r="G41" s="15" t="s">
        <v>217</v>
      </c>
      <c r="H41" s="16" t="s">
        <v>218</v>
      </c>
      <c r="I41" s="13" t="s">
        <v>25</v>
      </c>
      <c r="J41" s="16" t="s">
        <v>219</v>
      </c>
      <c r="K41" s="14" t="s">
        <v>27</v>
      </c>
      <c r="L41" s="14" t="s">
        <v>174</v>
      </c>
      <c r="M41" s="14" t="s">
        <v>29</v>
      </c>
      <c r="N41" s="19"/>
    </row>
    <row r="42" ht="57.95" hidden="1" customHeight="1" spans="1:14">
      <c r="A42" s="12" t="s">
        <v>220</v>
      </c>
      <c r="B42" s="13" t="s">
        <v>19</v>
      </c>
      <c r="C42" s="14" t="s">
        <v>221</v>
      </c>
      <c r="D42" s="14" t="s">
        <v>222</v>
      </c>
      <c r="E42" s="14" t="s">
        <v>37</v>
      </c>
      <c r="F42" s="14">
        <v>29.9</v>
      </c>
      <c r="G42" s="15" t="s">
        <v>120</v>
      </c>
      <c r="H42" s="16" t="s">
        <v>223</v>
      </c>
      <c r="I42" s="13" t="s">
        <v>25</v>
      </c>
      <c r="J42" s="16" t="s">
        <v>224</v>
      </c>
      <c r="K42" s="14" t="s">
        <v>27</v>
      </c>
      <c r="L42" s="14" t="s">
        <v>174</v>
      </c>
      <c r="M42" s="14" t="s">
        <v>29</v>
      </c>
      <c r="N42" s="19"/>
    </row>
    <row r="43" ht="62.1" hidden="1" customHeight="1" spans="1:14">
      <c r="A43" s="12" t="s">
        <v>225</v>
      </c>
      <c r="B43" s="13" t="s">
        <v>19</v>
      </c>
      <c r="C43" s="14" t="s">
        <v>226</v>
      </c>
      <c r="D43" s="14" t="s">
        <v>227</v>
      </c>
      <c r="E43" s="14" t="s">
        <v>37</v>
      </c>
      <c r="F43" s="14">
        <v>29.9</v>
      </c>
      <c r="G43" s="15" t="s">
        <v>120</v>
      </c>
      <c r="H43" s="15" t="s">
        <v>228</v>
      </c>
      <c r="I43" s="13" t="s">
        <v>25</v>
      </c>
      <c r="J43" s="15" t="s">
        <v>229</v>
      </c>
      <c r="K43" s="14" t="s">
        <v>27</v>
      </c>
      <c r="L43" s="14" t="s">
        <v>174</v>
      </c>
      <c r="M43" s="14" t="s">
        <v>29</v>
      </c>
      <c r="N43" s="20"/>
    </row>
    <row r="44" ht="48.95" hidden="1" customHeight="1" spans="1:14">
      <c r="A44" s="12" t="s">
        <v>230</v>
      </c>
      <c r="B44" s="13" t="s">
        <v>19</v>
      </c>
      <c r="C44" s="14" t="s">
        <v>231</v>
      </c>
      <c r="D44" s="14" t="s">
        <v>232</v>
      </c>
      <c r="E44" s="14" t="s">
        <v>37</v>
      </c>
      <c r="F44" s="14">
        <v>11.4</v>
      </c>
      <c r="G44" s="15" t="s">
        <v>233</v>
      </c>
      <c r="H44" s="15" t="s">
        <v>234</v>
      </c>
      <c r="I44" s="13" t="s">
        <v>25</v>
      </c>
      <c r="J44" s="15" t="s">
        <v>235</v>
      </c>
      <c r="K44" s="14" t="s">
        <v>27</v>
      </c>
      <c r="L44" s="14" t="s">
        <v>174</v>
      </c>
      <c r="M44" s="14" t="s">
        <v>29</v>
      </c>
      <c r="N44" s="20"/>
    </row>
    <row r="45" ht="59.1" hidden="1" customHeight="1" spans="1:14">
      <c r="A45" s="12" t="s">
        <v>236</v>
      </c>
      <c r="B45" s="13" t="s">
        <v>19</v>
      </c>
      <c r="C45" s="14" t="s">
        <v>237</v>
      </c>
      <c r="D45" s="14" t="s">
        <v>238</v>
      </c>
      <c r="E45" s="14" t="s">
        <v>22</v>
      </c>
      <c r="F45" s="14">
        <v>33.9</v>
      </c>
      <c r="G45" s="15" t="s">
        <v>23</v>
      </c>
      <c r="H45" s="15" t="s">
        <v>239</v>
      </c>
      <c r="I45" s="13" t="s">
        <v>25</v>
      </c>
      <c r="J45" s="15" t="s">
        <v>240</v>
      </c>
      <c r="K45" s="14" t="s">
        <v>27</v>
      </c>
      <c r="L45" s="14" t="s">
        <v>241</v>
      </c>
      <c r="M45" s="14" t="s">
        <v>29</v>
      </c>
      <c r="N45" s="20"/>
    </row>
    <row r="46" ht="98.1" hidden="1" customHeight="1" spans="1:14">
      <c r="A46" s="12" t="s">
        <v>242</v>
      </c>
      <c r="B46" s="13" t="s">
        <v>19</v>
      </c>
      <c r="C46" s="14" t="s">
        <v>243</v>
      </c>
      <c r="D46" s="14" t="s">
        <v>238</v>
      </c>
      <c r="E46" s="14" t="s">
        <v>22</v>
      </c>
      <c r="F46" s="14">
        <v>50</v>
      </c>
      <c r="G46" s="15" t="s">
        <v>23</v>
      </c>
      <c r="H46" s="15" t="s">
        <v>244</v>
      </c>
      <c r="I46" s="13" t="s">
        <v>25</v>
      </c>
      <c r="J46" s="15" t="s">
        <v>245</v>
      </c>
      <c r="K46" s="14" t="s">
        <v>27</v>
      </c>
      <c r="L46" s="14" t="s">
        <v>241</v>
      </c>
      <c r="M46" s="14" t="s">
        <v>29</v>
      </c>
      <c r="N46" s="14" t="s">
        <v>175</v>
      </c>
    </row>
    <row r="47" ht="48" hidden="1" customHeight="1" spans="1:14">
      <c r="A47" s="12" t="s">
        <v>246</v>
      </c>
      <c r="B47" s="13" t="s">
        <v>19</v>
      </c>
      <c r="C47" s="14" t="s">
        <v>247</v>
      </c>
      <c r="D47" s="14" t="s">
        <v>248</v>
      </c>
      <c r="E47" s="14" t="s">
        <v>22</v>
      </c>
      <c r="F47" s="14">
        <v>12.9</v>
      </c>
      <c r="G47" s="15" t="s">
        <v>23</v>
      </c>
      <c r="H47" s="15" t="s">
        <v>249</v>
      </c>
      <c r="I47" s="13" t="s">
        <v>25</v>
      </c>
      <c r="J47" s="15" t="s">
        <v>250</v>
      </c>
      <c r="K47" s="14" t="s">
        <v>27</v>
      </c>
      <c r="L47" s="14" t="s">
        <v>241</v>
      </c>
      <c r="M47" s="14" t="s">
        <v>29</v>
      </c>
      <c r="N47" s="19"/>
    </row>
    <row r="48" ht="54" hidden="1" customHeight="1" spans="1:14">
      <c r="A48" s="12" t="s">
        <v>251</v>
      </c>
      <c r="B48" s="13" t="s">
        <v>19</v>
      </c>
      <c r="C48" s="14" t="s">
        <v>252</v>
      </c>
      <c r="D48" s="14" t="s">
        <v>253</v>
      </c>
      <c r="E48" s="14" t="s">
        <v>22</v>
      </c>
      <c r="F48" s="14">
        <v>90.2</v>
      </c>
      <c r="G48" s="15" t="s">
        <v>23</v>
      </c>
      <c r="H48" s="16" t="s">
        <v>254</v>
      </c>
      <c r="I48" s="13" t="s">
        <v>25</v>
      </c>
      <c r="J48" s="16" t="s">
        <v>255</v>
      </c>
      <c r="K48" s="14" t="s">
        <v>27</v>
      </c>
      <c r="L48" s="14" t="s">
        <v>241</v>
      </c>
      <c r="M48" s="14" t="s">
        <v>29</v>
      </c>
      <c r="N48" s="19"/>
    </row>
    <row r="49" ht="48" hidden="1" customHeight="1" spans="1:14">
      <c r="A49" s="12" t="s">
        <v>256</v>
      </c>
      <c r="B49" s="13" t="s">
        <v>124</v>
      </c>
      <c r="C49" s="14" t="s">
        <v>257</v>
      </c>
      <c r="D49" s="14" t="s">
        <v>253</v>
      </c>
      <c r="E49" s="14" t="s">
        <v>22</v>
      </c>
      <c r="F49" s="14">
        <v>15</v>
      </c>
      <c r="G49" s="15" t="s">
        <v>127</v>
      </c>
      <c r="H49" s="16" t="s">
        <v>258</v>
      </c>
      <c r="I49" s="13" t="s">
        <v>25</v>
      </c>
      <c r="J49" s="15" t="s">
        <v>259</v>
      </c>
      <c r="K49" s="14" t="s">
        <v>27</v>
      </c>
      <c r="L49" s="14" t="s">
        <v>241</v>
      </c>
      <c r="M49" s="14" t="s">
        <v>41</v>
      </c>
      <c r="N49" s="20"/>
    </row>
    <row r="50" ht="56.1" hidden="1" customHeight="1" spans="1:14">
      <c r="A50" s="12" t="s">
        <v>260</v>
      </c>
      <c r="B50" s="13" t="s">
        <v>19</v>
      </c>
      <c r="C50" s="14" t="s">
        <v>261</v>
      </c>
      <c r="D50" s="14" t="s">
        <v>262</v>
      </c>
      <c r="E50" s="14" t="s">
        <v>37</v>
      </c>
      <c r="F50" s="14">
        <v>31</v>
      </c>
      <c r="G50" s="15" t="s">
        <v>263</v>
      </c>
      <c r="H50" s="16" t="s">
        <v>264</v>
      </c>
      <c r="I50" s="13" t="s">
        <v>25</v>
      </c>
      <c r="J50" s="15" t="s">
        <v>265</v>
      </c>
      <c r="K50" s="14" t="s">
        <v>27</v>
      </c>
      <c r="L50" s="14" t="s">
        <v>241</v>
      </c>
      <c r="M50" s="14" t="s">
        <v>29</v>
      </c>
      <c r="N50" s="20"/>
    </row>
    <row r="51" ht="83.1" hidden="1" customHeight="1" spans="1:14">
      <c r="A51" s="12" t="s">
        <v>266</v>
      </c>
      <c r="B51" s="13" t="s">
        <v>19</v>
      </c>
      <c r="C51" s="14" t="s">
        <v>267</v>
      </c>
      <c r="D51" s="14" t="s">
        <v>268</v>
      </c>
      <c r="E51" s="14" t="s">
        <v>37</v>
      </c>
      <c r="F51" s="14">
        <v>30.3</v>
      </c>
      <c r="G51" s="15" t="s">
        <v>269</v>
      </c>
      <c r="H51" s="15" t="s">
        <v>270</v>
      </c>
      <c r="I51" s="13" t="s">
        <v>25</v>
      </c>
      <c r="J51" s="15" t="s">
        <v>271</v>
      </c>
      <c r="K51" s="14" t="s">
        <v>27</v>
      </c>
      <c r="L51" s="14" t="s">
        <v>241</v>
      </c>
      <c r="M51" s="14" t="s">
        <v>29</v>
      </c>
      <c r="N51" s="20"/>
    </row>
    <row r="52" ht="42" hidden="1" customHeight="1" spans="1:14">
      <c r="A52" s="12" t="s">
        <v>272</v>
      </c>
      <c r="B52" s="13" t="s">
        <v>19</v>
      </c>
      <c r="C52" s="14" t="s">
        <v>273</v>
      </c>
      <c r="D52" s="14" t="s">
        <v>274</v>
      </c>
      <c r="E52" s="14" t="s">
        <v>37</v>
      </c>
      <c r="F52" s="14">
        <v>33</v>
      </c>
      <c r="G52" s="15" t="s">
        <v>38</v>
      </c>
      <c r="H52" s="15" t="s">
        <v>275</v>
      </c>
      <c r="I52" s="13" t="s">
        <v>25</v>
      </c>
      <c r="J52" s="15" t="s">
        <v>276</v>
      </c>
      <c r="K52" s="14" t="s">
        <v>27</v>
      </c>
      <c r="L52" s="14" t="s">
        <v>241</v>
      </c>
      <c r="M52" s="14" t="s">
        <v>29</v>
      </c>
      <c r="N52" s="20"/>
    </row>
    <row r="53" ht="38.1" hidden="1" customHeight="1" spans="1:14">
      <c r="A53" s="12" t="s">
        <v>277</v>
      </c>
      <c r="B53" s="13" t="s">
        <v>19</v>
      </c>
      <c r="C53" s="14" t="s">
        <v>278</v>
      </c>
      <c r="D53" s="14" t="s">
        <v>279</v>
      </c>
      <c r="E53" s="14" t="s">
        <v>37</v>
      </c>
      <c r="F53" s="14">
        <v>30.2</v>
      </c>
      <c r="G53" s="15" t="s">
        <v>280</v>
      </c>
      <c r="H53" s="15" t="s">
        <v>281</v>
      </c>
      <c r="I53" s="13" t="s">
        <v>25</v>
      </c>
      <c r="J53" s="15" t="s">
        <v>282</v>
      </c>
      <c r="K53" s="14" t="s">
        <v>27</v>
      </c>
      <c r="L53" s="14" t="s">
        <v>241</v>
      </c>
      <c r="M53" s="14" t="s">
        <v>29</v>
      </c>
      <c r="N53" s="20"/>
    </row>
    <row r="54" ht="51" hidden="1" customHeight="1" spans="1:14">
      <c r="A54" s="12" t="s">
        <v>283</v>
      </c>
      <c r="B54" s="13" t="s">
        <v>19</v>
      </c>
      <c r="C54" s="14" t="s">
        <v>284</v>
      </c>
      <c r="D54" s="14" t="s">
        <v>285</v>
      </c>
      <c r="E54" s="14" t="s">
        <v>37</v>
      </c>
      <c r="F54" s="14">
        <v>20.1</v>
      </c>
      <c r="G54" s="15" t="s">
        <v>286</v>
      </c>
      <c r="H54" s="15" t="s">
        <v>287</v>
      </c>
      <c r="I54" s="13" t="s">
        <v>25</v>
      </c>
      <c r="J54" s="15" t="s">
        <v>288</v>
      </c>
      <c r="K54" s="14" t="s">
        <v>27</v>
      </c>
      <c r="L54" s="14" t="s">
        <v>241</v>
      </c>
      <c r="M54" s="14" t="s">
        <v>29</v>
      </c>
      <c r="N54" s="20"/>
    </row>
    <row r="55" ht="60" hidden="1" customHeight="1" spans="1:14">
      <c r="A55" s="12" t="s">
        <v>289</v>
      </c>
      <c r="B55" s="13" t="s">
        <v>19</v>
      </c>
      <c r="C55" s="14" t="s">
        <v>290</v>
      </c>
      <c r="D55" s="14" t="s">
        <v>291</v>
      </c>
      <c r="E55" s="14" t="s">
        <v>37</v>
      </c>
      <c r="F55" s="14">
        <v>30</v>
      </c>
      <c r="G55" s="15" t="s">
        <v>292</v>
      </c>
      <c r="H55" s="15" t="s">
        <v>293</v>
      </c>
      <c r="I55" s="13" t="s">
        <v>25</v>
      </c>
      <c r="J55" s="16" t="s">
        <v>294</v>
      </c>
      <c r="K55" s="14" t="s">
        <v>27</v>
      </c>
      <c r="L55" s="13" t="s">
        <v>241</v>
      </c>
      <c r="M55" s="14" t="s">
        <v>29</v>
      </c>
      <c r="N55" s="19"/>
    </row>
    <row r="56" ht="38.1" hidden="1" customHeight="1" spans="1:14">
      <c r="A56" s="12" t="s">
        <v>295</v>
      </c>
      <c r="B56" s="13" t="s">
        <v>19</v>
      </c>
      <c r="C56" s="14" t="s">
        <v>296</v>
      </c>
      <c r="D56" s="14" t="s">
        <v>297</v>
      </c>
      <c r="E56" s="14" t="s">
        <v>37</v>
      </c>
      <c r="F56" s="14">
        <v>36.1</v>
      </c>
      <c r="G56" s="15" t="s">
        <v>298</v>
      </c>
      <c r="H56" s="15" t="s">
        <v>299</v>
      </c>
      <c r="I56" s="13" t="s">
        <v>25</v>
      </c>
      <c r="J56" s="16" t="s">
        <v>300</v>
      </c>
      <c r="K56" s="14" t="s">
        <v>27</v>
      </c>
      <c r="L56" s="13" t="s">
        <v>241</v>
      </c>
      <c r="M56" s="14" t="s">
        <v>29</v>
      </c>
      <c r="N56" s="19"/>
    </row>
    <row r="57" ht="77.1" hidden="1" customHeight="1" spans="1:14">
      <c r="A57" s="12" t="s">
        <v>301</v>
      </c>
      <c r="B57" s="13" t="s">
        <v>19</v>
      </c>
      <c r="C57" s="14" t="s">
        <v>302</v>
      </c>
      <c r="D57" s="14" t="s">
        <v>303</v>
      </c>
      <c r="E57" s="14" t="s">
        <v>37</v>
      </c>
      <c r="F57" s="14">
        <v>30</v>
      </c>
      <c r="G57" s="15" t="s">
        <v>292</v>
      </c>
      <c r="H57" s="15" t="s">
        <v>304</v>
      </c>
      <c r="I57" s="13" t="s">
        <v>25</v>
      </c>
      <c r="J57" s="15" t="s">
        <v>305</v>
      </c>
      <c r="K57" s="14" t="s">
        <v>27</v>
      </c>
      <c r="L57" s="14" t="s">
        <v>241</v>
      </c>
      <c r="M57" s="14" t="s">
        <v>29</v>
      </c>
      <c r="N57" s="21"/>
    </row>
    <row r="58" ht="62.1" hidden="1" customHeight="1" spans="1:14">
      <c r="A58" s="12" t="s">
        <v>306</v>
      </c>
      <c r="B58" s="13" t="s">
        <v>124</v>
      </c>
      <c r="C58" s="14" t="s">
        <v>307</v>
      </c>
      <c r="D58" s="14" t="s">
        <v>308</v>
      </c>
      <c r="E58" s="14" t="s">
        <v>309</v>
      </c>
      <c r="F58" s="14">
        <v>70</v>
      </c>
      <c r="G58" s="15" t="s">
        <v>310</v>
      </c>
      <c r="H58" s="16" t="s">
        <v>311</v>
      </c>
      <c r="I58" s="13" t="s">
        <v>312</v>
      </c>
      <c r="J58" s="15" t="s">
        <v>313</v>
      </c>
      <c r="K58" s="14" t="s">
        <v>27</v>
      </c>
      <c r="L58" s="14" t="s">
        <v>241</v>
      </c>
      <c r="M58" s="14" t="s">
        <v>131</v>
      </c>
      <c r="N58" s="21"/>
    </row>
    <row r="59" ht="48" hidden="1" customHeight="1" spans="1:14">
      <c r="A59" s="12" t="s">
        <v>314</v>
      </c>
      <c r="B59" s="13" t="s">
        <v>19</v>
      </c>
      <c r="C59" s="14" t="s">
        <v>315</v>
      </c>
      <c r="D59" s="14" t="s">
        <v>316</v>
      </c>
      <c r="E59" s="14" t="s">
        <v>37</v>
      </c>
      <c r="F59" s="14">
        <v>35.2</v>
      </c>
      <c r="G59" s="15" t="s">
        <v>317</v>
      </c>
      <c r="H59" s="15" t="s">
        <v>318</v>
      </c>
      <c r="I59" s="13" t="s">
        <v>25</v>
      </c>
      <c r="J59" s="15" t="s">
        <v>319</v>
      </c>
      <c r="K59" s="14" t="s">
        <v>27</v>
      </c>
      <c r="L59" s="14" t="s">
        <v>241</v>
      </c>
      <c r="M59" s="14" t="s">
        <v>29</v>
      </c>
      <c r="N59" s="21"/>
    </row>
    <row r="60" ht="48" hidden="1" customHeight="1" spans="1:14">
      <c r="A60" s="12" t="s">
        <v>320</v>
      </c>
      <c r="B60" s="13" t="s">
        <v>19</v>
      </c>
      <c r="C60" s="14" t="s">
        <v>321</v>
      </c>
      <c r="D60" s="14" t="s">
        <v>322</v>
      </c>
      <c r="E60" s="14" t="s">
        <v>37</v>
      </c>
      <c r="F60" s="14">
        <v>36.2</v>
      </c>
      <c r="G60" s="15" t="s">
        <v>323</v>
      </c>
      <c r="H60" s="16" t="s">
        <v>324</v>
      </c>
      <c r="I60" s="13" t="s">
        <v>25</v>
      </c>
      <c r="J60" s="15" t="s">
        <v>325</v>
      </c>
      <c r="K60" s="14" t="s">
        <v>27</v>
      </c>
      <c r="L60" s="14" t="s">
        <v>241</v>
      </c>
      <c r="M60" s="14" t="s">
        <v>29</v>
      </c>
      <c r="N60" s="14" t="s">
        <v>175</v>
      </c>
    </row>
    <row r="61" ht="48" hidden="1" customHeight="1" spans="1:14">
      <c r="A61" s="12" t="s">
        <v>326</v>
      </c>
      <c r="B61" s="13" t="s">
        <v>19</v>
      </c>
      <c r="C61" s="14" t="s">
        <v>327</v>
      </c>
      <c r="D61" s="14" t="s">
        <v>328</v>
      </c>
      <c r="E61" s="14" t="s">
        <v>22</v>
      </c>
      <c r="F61" s="14">
        <v>156.1</v>
      </c>
      <c r="G61" s="15" t="s">
        <v>23</v>
      </c>
      <c r="H61" s="16" t="s">
        <v>329</v>
      </c>
      <c r="I61" s="13" t="s">
        <v>25</v>
      </c>
      <c r="J61" s="15" t="s">
        <v>330</v>
      </c>
      <c r="K61" s="14" t="s">
        <v>27</v>
      </c>
      <c r="L61" s="14" t="s">
        <v>331</v>
      </c>
      <c r="M61" s="14" t="s">
        <v>29</v>
      </c>
      <c r="N61" s="21"/>
    </row>
    <row r="62" ht="98.1" hidden="1" customHeight="1" spans="1:14">
      <c r="A62" s="12" t="s">
        <v>332</v>
      </c>
      <c r="B62" s="13" t="s">
        <v>124</v>
      </c>
      <c r="C62" s="14" t="s">
        <v>333</v>
      </c>
      <c r="D62" s="14" t="s">
        <v>334</v>
      </c>
      <c r="E62" s="14" t="s">
        <v>22</v>
      </c>
      <c r="F62" s="14">
        <v>26.8</v>
      </c>
      <c r="G62" s="15" t="s">
        <v>127</v>
      </c>
      <c r="H62" s="15" t="s">
        <v>335</v>
      </c>
      <c r="I62" s="13" t="s">
        <v>25</v>
      </c>
      <c r="J62" s="15" t="s">
        <v>336</v>
      </c>
      <c r="K62" s="14" t="s">
        <v>27</v>
      </c>
      <c r="L62" s="14" t="s">
        <v>331</v>
      </c>
      <c r="M62" s="14" t="s">
        <v>131</v>
      </c>
      <c r="N62" s="21"/>
    </row>
    <row r="63" ht="39.95" hidden="1" customHeight="1" spans="1:14">
      <c r="A63" s="12" t="s">
        <v>337</v>
      </c>
      <c r="B63" s="13" t="s">
        <v>19</v>
      </c>
      <c r="C63" s="14" t="s">
        <v>338</v>
      </c>
      <c r="D63" s="14" t="s">
        <v>334</v>
      </c>
      <c r="E63" s="14" t="s">
        <v>22</v>
      </c>
      <c r="F63" s="14">
        <v>66.2</v>
      </c>
      <c r="G63" s="15" t="s">
        <v>23</v>
      </c>
      <c r="H63" s="15" t="s">
        <v>339</v>
      </c>
      <c r="I63" s="13" t="s">
        <v>25</v>
      </c>
      <c r="J63" s="15" t="s">
        <v>340</v>
      </c>
      <c r="K63" s="14" t="s">
        <v>27</v>
      </c>
      <c r="L63" s="13" t="s">
        <v>331</v>
      </c>
      <c r="M63" s="14" t="s">
        <v>110</v>
      </c>
      <c r="N63" s="19"/>
    </row>
    <row r="64" ht="39.95" hidden="1" customHeight="1" spans="1:14">
      <c r="A64" s="12" t="s">
        <v>341</v>
      </c>
      <c r="B64" s="13" t="s">
        <v>19</v>
      </c>
      <c r="C64" s="14" t="s">
        <v>342</v>
      </c>
      <c r="D64" s="14" t="s">
        <v>334</v>
      </c>
      <c r="E64" s="14" t="s">
        <v>22</v>
      </c>
      <c r="F64" s="14">
        <v>10.6</v>
      </c>
      <c r="G64" s="15" t="s">
        <v>23</v>
      </c>
      <c r="H64" s="15" t="s">
        <v>343</v>
      </c>
      <c r="I64" s="13" t="s">
        <v>25</v>
      </c>
      <c r="J64" s="15" t="s">
        <v>344</v>
      </c>
      <c r="K64" s="14" t="s">
        <v>27</v>
      </c>
      <c r="L64" s="13" t="s">
        <v>331</v>
      </c>
      <c r="M64" s="14" t="s">
        <v>29</v>
      </c>
      <c r="N64" s="19"/>
    </row>
    <row r="65" ht="66" hidden="1" customHeight="1" spans="1:14">
      <c r="A65" s="12" t="s">
        <v>345</v>
      </c>
      <c r="B65" s="13" t="s">
        <v>19</v>
      </c>
      <c r="C65" s="14" t="s">
        <v>346</v>
      </c>
      <c r="D65" s="14" t="s">
        <v>347</v>
      </c>
      <c r="E65" s="14" t="s">
        <v>205</v>
      </c>
      <c r="F65" s="14">
        <v>34.2</v>
      </c>
      <c r="G65" s="15" t="s">
        <v>23</v>
      </c>
      <c r="H65" s="15" t="s">
        <v>348</v>
      </c>
      <c r="I65" s="13" t="s">
        <v>25</v>
      </c>
      <c r="J65" s="15" t="s">
        <v>349</v>
      </c>
      <c r="K65" s="14" t="s">
        <v>27</v>
      </c>
      <c r="L65" s="13" t="s">
        <v>331</v>
      </c>
      <c r="M65" s="14" t="s">
        <v>29</v>
      </c>
      <c r="N65" s="14" t="s">
        <v>175</v>
      </c>
    </row>
    <row r="66" ht="42" hidden="1" customHeight="1" spans="1:14">
      <c r="A66" s="12" t="s">
        <v>350</v>
      </c>
      <c r="B66" s="13" t="s">
        <v>19</v>
      </c>
      <c r="C66" s="14" t="s">
        <v>351</v>
      </c>
      <c r="D66" s="14" t="s">
        <v>352</v>
      </c>
      <c r="E66" s="14" t="s">
        <v>37</v>
      </c>
      <c r="F66" s="14">
        <v>30.5</v>
      </c>
      <c r="G66" s="15" t="s">
        <v>166</v>
      </c>
      <c r="H66" s="15" t="s">
        <v>353</v>
      </c>
      <c r="I66" s="13" t="s">
        <v>25</v>
      </c>
      <c r="J66" s="15" t="s">
        <v>354</v>
      </c>
      <c r="K66" s="14" t="s">
        <v>27</v>
      </c>
      <c r="L66" s="14" t="s">
        <v>331</v>
      </c>
      <c r="M66" s="14" t="s">
        <v>29</v>
      </c>
      <c r="N66" s="20"/>
    </row>
    <row r="67" ht="80.1" hidden="1" customHeight="1" spans="1:14">
      <c r="A67" s="12" t="s">
        <v>355</v>
      </c>
      <c r="B67" s="13" t="s">
        <v>19</v>
      </c>
      <c r="C67" s="14" t="s">
        <v>356</v>
      </c>
      <c r="D67" s="14" t="s">
        <v>357</v>
      </c>
      <c r="E67" s="14" t="s">
        <v>37</v>
      </c>
      <c r="F67" s="14">
        <v>34.6</v>
      </c>
      <c r="G67" s="15" t="s">
        <v>358</v>
      </c>
      <c r="H67" s="15" t="s">
        <v>359</v>
      </c>
      <c r="I67" s="13" t="s">
        <v>25</v>
      </c>
      <c r="J67" s="15" t="s">
        <v>360</v>
      </c>
      <c r="K67" s="14" t="s">
        <v>27</v>
      </c>
      <c r="L67" s="14" t="s">
        <v>331</v>
      </c>
      <c r="M67" s="14" t="s">
        <v>29</v>
      </c>
      <c r="N67" s="21"/>
    </row>
    <row r="68" ht="33.95" hidden="1" customHeight="1" spans="1:14">
      <c r="A68" s="12" t="s">
        <v>361</v>
      </c>
      <c r="B68" s="13" t="s">
        <v>19</v>
      </c>
      <c r="C68" s="14" t="s">
        <v>362</v>
      </c>
      <c r="D68" s="14" t="s">
        <v>363</v>
      </c>
      <c r="E68" s="14" t="s">
        <v>37</v>
      </c>
      <c r="F68" s="14">
        <v>8</v>
      </c>
      <c r="G68" s="15" t="s">
        <v>364</v>
      </c>
      <c r="H68" s="15" t="s">
        <v>365</v>
      </c>
      <c r="I68" s="13" t="s">
        <v>25</v>
      </c>
      <c r="J68" s="15" t="s">
        <v>366</v>
      </c>
      <c r="K68" s="14" t="s">
        <v>27</v>
      </c>
      <c r="L68" s="14" t="s">
        <v>331</v>
      </c>
      <c r="M68" s="14" t="s">
        <v>41</v>
      </c>
      <c r="N68" s="20"/>
    </row>
    <row r="69" ht="47.1" hidden="1" customHeight="1" spans="1:14">
      <c r="A69" s="12" t="s">
        <v>367</v>
      </c>
      <c r="B69" s="13" t="s">
        <v>19</v>
      </c>
      <c r="C69" s="14" t="s">
        <v>368</v>
      </c>
      <c r="D69" s="14" t="s">
        <v>363</v>
      </c>
      <c r="E69" s="14" t="s">
        <v>37</v>
      </c>
      <c r="F69" s="14">
        <v>22.8</v>
      </c>
      <c r="G69" s="15" t="s">
        <v>369</v>
      </c>
      <c r="H69" s="15" t="s">
        <v>370</v>
      </c>
      <c r="I69" s="13" t="s">
        <v>25</v>
      </c>
      <c r="J69" s="15" t="s">
        <v>371</v>
      </c>
      <c r="K69" s="14" t="s">
        <v>27</v>
      </c>
      <c r="L69" s="14" t="s">
        <v>331</v>
      </c>
      <c r="M69" s="14" t="s">
        <v>29</v>
      </c>
      <c r="N69" s="19"/>
    </row>
    <row r="70" ht="45.95" hidden="1" customHeight="1" spans="1:14">
      <c r="A70" s="12" t="s">
        <v>372</v>
      </c>
      <c r="B70" s="13" t="s">
        <v>19</v>
      </c>
      <c r="C70" s="14" t="s">
        <v>373</v>
      </c>
      <c r="D70" s="14" t="s">
        <v>374</v>
      </c>
      <c r="E70" s="14" t="s">
        <v>37</v>
      </c>
      <c r="F70" s="14">
        <v>31</v>
      </c>
      <c r="G70" s="15" t="s">
        <v>263</v>
      </c>
      <c r="H70" s="15" t="s">
        <v>375</v>
      </c>
      <c r="I70" s="13" t="s">
        <v>25</v>
      </c>
      <c r="J70" s="15" t="s">
        <v>376</v>
      </c>
      <c r="K70" s="14" t="s">
        <v>27</v>
      </c>
      <c r="L70" s="14" t="s">
        <v>331</v>
      </c>
      <c r="M70" s="14" t="s">
        <v>29</v>
      </c>
      <c r="N70" s="19"/>
    </row>
    <row r="71" ht="51" hidden="1" customHeight="1" spans="1:14">
      <c r="A71" s="12" t="s">
        <v>377</v>
      </c>
      <c r="B71" s="13" t="s">
        <v>124</v>
      </c>
      <c r="C71" s="14" t="s">
        <v>378</v>
      </c>
      <c r="D71" s="14" t="s">
        <v>379</v>
      </c>
      <c r="E71" s="14" t="s">
        <v>22</v>
      </c>
      <c r="F71" s="14">
        <v>20.5</v>
      </c>
      <c r="G71" s="15" t="s">
        <v>127</v>
      </c>
      <c r="H71" s="15" t="s">
        <v>380</v>
      </c>
      <c r="I71" s="13" t="s">
        <v>108</v>
      </c>
      <c r="J71" s="15" t="s">
        <v>381</v>
      </c>
      <c r="K71" s="14" t="s">
        <v>27</v>
      </c>
      <c r="L71" s="14" t="s">
        <v>382</v>
      </c>
      <c r="M71" s="14" t="s">
        <v>131</v>
      </c>
      <c r="N71" s="19"/>
    </row>
    <row r="72" ht="54.95" hidden="1" customHeight="1" spans="1:14">
      <c r="A72" s="12" t="s">
        <v>383</v>
      </c>
      <c r="B72" s="13" t="s">
        <v>124</v>
      </c>
      <c r="C72" s="14" t="s">
        <v>384</v>
      </c>
      <c r="D72" s="14" t="s">
        <v>379</v>
      </c>
      <c r="E72" s="14" t="s">
        <v>22</v>
      </c>
      <c r="F72" s="14">
        <v>10.1</v>
      </c>
      <c r="G72" s="15" t="s">
        <v>127</v>
      </c>
      <c r="H72" s="15" t="s">
        <v>385</v>
      </c>
      <c r="I72" s="13" t="s">
        <v>108</v>
      </c>
      <c r="J72" s="15" t="s">
        <v>386</v>
      </c>
      <c r="K72" s="14" t="s">
        <v>27</v>
      </c>
      <c r="L72" s="14" t="s">
        <v>382</v>
      </c>
      <c r="M72" s="14" t="s">
        <v>131</v>
      </c>
      <c r="N72" s="19"/>
    </row>
    <row r="73" ht="69" hidden="1" customHeight="1" spans="1:14">
      <c r="A73" s="12" t="s">
        <v>387</v>
      </c>
      <c r="B73" s="13" t="s">
        <v>124</v>
      </c>
      <c r="C73" s="14" t="s">
        <v>388</v>
      </c>
      <c r="D73" s="14" t="s">
        <v>379</v>
      </c>
      <c r="E73" s="14" t="s">
        <v>22</v>
      </c>
      <c r="F73" s="14">
        <v>66.8</v>
      </c>
      <c r="G73" s="15" t="s">
        <v>127</v>
      </c>
      <c r="H73" s="15" t="s">
        <v>389</v>
      </c>
      <c r="I73" s="13" t="s">
        <v>25</v>
      </c>
      <c r="J73" s="15" t="s">
        <v>390</v>
      </c>
      <c r="K73" s="14" t="s">
        <v>27</v>
      </c>
      <c r="L73" s="14" t="s">
        <v>382</v>
      </c>
      <c r="M73" s="14" t="s">
        <v>29</v>
      </c>
      <c r="N73" s="19"/>
    </row>
    <row r="74" ht="62.1" hidden="1" customHeight="1" spans="1:14">
      <c r="A74" s="12" t="s">
        <v>391</v>
      </c>
      <c r="B74" s="13" t="s">
        <v>124</v>
      </c>
      <c r="C74" s="14" t="s">
        <v>392</v>
      </c>
      <c r="D74" s="14" t="s">
        <v>379</v>
      </c>
      <c r="E74" s="14" t="s">
        <v>22</v>
      </c>
      <c r="F74" s="14">
        <v>12.9</v>
      </c>
      <c r="G74" s="15" t="s">
        <v>127</v>
      </c>
      <c r="H74" s="15" t="s">
        <v>393</v>
      </c>
      <c r="I74" s="13" t="s">
        <v>25</v>
      </c>
      <c r="J74" s="15" t="s">
        <v>394</v>
      </c>
      <c r="K74" s="14" t="s">
        <v>27</v>
      </c>
      <c r="L74" s="14" t="s">
        <v>382</v>
      </c>
      <c r="M74" s="14" t="s">
        <v>29</v>
      </c>
      <c r="N74" s="19"/>
    </row>
    <row r="75" ht="65.1" hidden="1" customHeight="1" spans="1:14">
      <c r="A75" s="12" t="s">
        <v>395</v>
      </c>
      <c r="B75" s="13" t="s">
        <v>19</v>
      </c>
      <c r="C75" s="14" t="s">
        <v>396</v>
      </c>
      <c r="D75" s="14" t="s">
        <v>379</v>
      </c>
      <c r="E75" s="14" t="s">
        <v>22</v>
      </c>
      <c r="F75" s="14">
        <v>4</v>
      </c>
      <c r="G75" s="15" t="s">
        <v>23</v>
      </c>
      <c r="H75" s="15" t="s">
        <v>397</v>
      </c>
      <c r="I75" s="13" t="s">
        <v>25</v>
      </c>
      <c r="J75" s="15" t="s">
        <v>398</v>
      </c>
      <c r="K75" s="14" t="s">
        <v>27</v>
      </c>
      <c r="L75" s="14" t="s">
        <v>382</v>
      </c>
      <c r="M75" s="14" t="s">
        <v>29</v>
      </c>
      <c r="N75" s="19"/>
    </row>
    <row r="76" ht="87" hidden="1" customHeight="1" spans="1:14">
      <c r="A76" s="12" t="s">
        <v>399</v>
      </c>
      <c r="B76" s="13" t="s">
        <v>19</v>
      </c>
      <c r="C76" s="14" t="s">
        <v>400</v>
      </c>
      <c r="D76" s="14" t="s">
        <v>401</v>
      </c>
      <c r="E76" s="14" t="s">
        <v>22</v>
      </c>
      <c r="F76" s="14">
        <v>67.7</v>
      </c>
      <c r="G76" s="15" t="s">
        <v>23</v>
      </c>
      <c r="H76" s="15" t="s">
        <v>402</v>
      </c>
      <c r="I76" s="13" t="s">
        <v>25</v>
      </c>
      <c r="J76" s="15" t="s">
        <v>403</v>
      </c>
      <c r="K76" s="14" t="s">
        <v>27</v>
      </c>
      <c r="L76" s="14" t="s">
        <v>382</v>
      </c>
      <c r="M76" s="14" t="s">
        <v>29</v>
      </c>
      <c r="N76" s="19"/>
    </row>
    <row r="77" ht="54" hidden="1" customHeight="1" spans="1:14">
      <c r="A77" s="12" t="s">
        <v>404</v>
      </c>
      <c r="B77" s="13" t="s">
        <v>19</v>
      </c>
      <c r="C77" s="14" t="s">
        <v>405</v>
      </c>
      <c r="D77" s="14" t="s">
        <v>401</v>
      </c>
      <c r="E77" s="14" t="s">
        <v>22</v>
      </c>
      <c r="F77" s="14">
        <v>52.1</v>
      </c>
      <c r="G77" s="15" t="s">
        <v>23</v>
      </c>
      <c r="H77" s="15" t="s">
        <v>406</v>
      </c>
      <c r="I77" s="13" t="s">
        <v>25</v>
      </c>
      <c r="J77" s="15" t="s">
        <v>407</v>
      </c>
      <c r="K77" s="14" t="s">
        <v>27</v>
      </c>
      <c r="L77" s="14" t="s">
        <v>382</v>
      </c>
      <c r="M77" s="14" t="s">
        <v>29</v>
      </c>
      <c r="N77" s="14" t="s">
        <v>175</v>
      </c>
    </row>
    <row r="78" ht="42" hidden="1" customHeight="1" spans="1:14">
      <c r="A78" s="12" t="s">
        <v>408</v>
      </c>
      <c r="B78" s="13" t="s">
        <v>124</v>
      </c>
      <c r="C78" s="14" t="s">
        <v>409</v>
      </c>
      <c r="D78" s="14" t="s">
        <v>410</v>
      </c>
      <c r="E78" s="14" t="s">
        <v>22</v>
      </c>
      <c r="F78" s="14">
        <v>15</v>
      </c>
      <c r="G78" s="15" t="s">
        <v>127</v>
      </c>
      <c r="H78" s="15" t="s">
        <v>411</v>
      </c>
      <c r="I78" s="13" t="s">
        <v>108</v>
      </c>
      <c r="J78" s="15" t="s">
        <v>412</v>
      </c>
      <c r="K78" s="14" t="s">
        <v>27</v>
      </c>
      <c r="L78" s="14" t="s">
        <v>382</v>
      </c>
      <c r="M78" s="14" t="s">
        <v>131</v>
      </c>
      <c r="N78" s="19"/>
    </row>
    <row r="79" ht="54" hidden="1" customHeight="1" spans="1:14">
      <c r="A79" s="12" t="s">
        <v>413</v>
      </c>
      <c r="B79" s="13" t="s">
        <v>19</v>
      </c>
      <c r="C79" s="14" t="s">
        <v>414</v>
      </c>
      <c r="D79" s="14" t="s">
        <v>410</v>
      </c>
      <c r="E79" s="14" t="s">
        <v>22</v>
      </c>
      <c r="F79" s="14">
        <v>12</v>
      </c>
      <c r="G79" s="15" t="s">
        <v>23</v>
      </c>
      <c r="H79" s="15" t="s">
        <v>415</v>
      </c>
      <c r="I79" s="13" t="s">
        <v>25</v>
      </c>
      <c r="J79" s="15" t="s">
        <v>416</v>
      </c>
      <c r="K79" s="14" t="s">
        <v>27</v>
      </c>
      <c r="L79" s="14" t="s">
        <v>382</v>
      </c>
      <c r="M79" s="14" t="s">
        <v>29</v>
      </c>
      <c r="N79" s="19"/>
    </row>
    <row r="80" ht="53.1" hidden="1" customHeight="1" spans="1:14">
      <c r="A80" s="12" t="s">
        <v>417</v>
      </c>
      <c r="B80" s="13" t="s">
        <v>19</v>
      </c>
      <c r="C80" s="14" t="s">
        <v>418</v>
      </c>
      <c r="D80" s="14" t="s">
        <v>410</v>
      </c>
      <c r="E80" s="14" t="s">
        <v>22</v>
      </c>
      <c r="F80" s="14">
        <v>6.5</v>
      </c>
      <c r="G80" s="15" t="s">
        <v>23</v>
      </c>
      <c r="H80" s="15" t="s">
        <v>419</v>
      </c>
      <c r="I80" s="13" t="s">
        <v>25</v>
      </c>
      <c r="J80" s="15" t="s">
        <v>420</v>
      </c>
      <c r="K80" s="14" t="s">
        <v>27</v>
      </c>
      <c r="L80" s="14" t="s">
        <v>382</v>
      </c>
      <c r="M80" s="14" t="s">
        <v>29</v>
      </c>
      <c r="N80" s="19"/>
    </row>
    <row r="81" ht="51" hidden="1" customHeight="1" spans="1:14">
      <c r="A81" s="12" t="s">
        <v>421</v>
      </c>
      <c r="B81" s="13" t="s">
        <v>19</v>
      </c>
      <c r="C81" s="14" t="s">
        <v>422</v>
      </c>
      <c r="D81" s="14" t="s">
        <v>410</v>
      </c>
      <c r="E81" s="14" t="s">
        <v>22</v>
      </c>
      <c r="F81" s="14">
        <v>18</v>
      </c>
      <c r="G81" s="15" t="s">
        <v>23</v>
      </c>
      <c r="H81" s="15" t="s">
        <v>423</v>
      </c>
      <c r="I81" s="13" t="s">
        <v>25</v>
      </c>
      <c r="J81" s="15" t="s">
        <v>424</v>
      </c>
      <c r="K81" s="14" t="s">
        <v>27</v>
      </c>
      <c r="L81" s="14" t="s">
        <v>382</v>
      </c>
      <c r="M81" s="14" t="s">
        <v>41</v>
      </c>
      <c r="N81" s="19"/>
    </row>
    <row r="82" ht="168" hidden="1" customHeight="1" spans="1:14">
      <c r="A82" s="12" t="s">
        <v>425</v>
      </c>
      <c r="B82" s="13" t="s">
        <v>19</v>
      </c>
      <c r="C82" s="14" t="s">
        <v>426</v>
      </c>
      <c r="D82" s="14" t="s">
        <v>427</v>
      </c>
      <c r="E82" s="14" t="s">
        <v>37</v>
      </c>
      <c r="F82" s="14">
        <v>17.7</v>
      </c>
      <c r="G82" s="15" t="s">
        <v>428</v>
      </c>
      <c r="H82" s="15" t="s">
        <v>429</v>
      </c>
      <c r="I82" s="13" t="s">
        <v>25</v>
      </c>
      <c r="J82" s="15" t="s">
        <v>430</v>
      </c>
      <c r="K82" s="14" t="s">
        <v>27</v>
      </c>
      <c r="L82" s="14" t="s">
        <v>382</v>
      </c>
      <c r="M82" s="14" t="s">
        <v>29</v>
      </c>
      <c r="N82" s="19"/>
    </row>
    <row r="83" ht="66" hidden="1" customHeight="1" spans="1:14">
      <c r="A83" s="12" t="s">
        <v>431</v>
      </c>
      <c r="B83" s="13" t="s">
        <v>19</v>
      </c>
      <c r="C83" s="14" t="s">
        <v>432</v>
      </c>
      <c r="D83" s="14" t="s">
        <v>427</v>
      </c>
      <c r="E83" s="14" t="s">
        <v>37</v>
      </c>
      <c r="F83" s="14">
        <v>9</v>
      </c>
      <c r="G83" s="15" t="s">
        <v>433</v>
      </c>
      <c r="H83" s="15" t="s">
        <v>434</v>
      </c>
      <c r="I83" s="13" t="s">
        <v>25</v>
      </c>
      <c r="J83" s="15" t="s">
        <v>435</v>
      </c>
      <c r="K83" s="14" t="s">
        <v>27</v>
      </c>
      <c r="L83" s="14" t="s">
        <v>382</v>
      </c>
      <c r="M83" s="14" t="s">
        <v>29</v>
      </c>
      <c r="N83" s="19"/>
    </row>
    <row r="84" ht="113.1" hidden="1" customHeight="1" spans="1:14">
      <c r="A84" s="12" t="s">
        <v>436</v>
      </c>
      <c r="B84" s="13" t="s">
        <v>19</v>
      </c>
      <c r="C84" s="14" t="s">
        <v>437</v>
      </c>
      <c r="D84" s="14" t="s">
        <v>438</v>
      </c>
      <c r="E84" s="14" t="s">
        <v>37</v>
      </c>
      <c r="F84" s="14">
        <v>36.8</v>
      </c>
      <c r="G84" s="15" t="s">
        <v>439</v>
      </c>
      <c r="H84" s="15" t="s">
        <v>440</v>
      </c>
      <c r="I84" s="13" t="s">
        <v>25</v>
      </c>
      <c r="J84" s="15" t="s">
        <v>441</v>
      </c>
      <c r="K84" s="14" t="s">
        <v>27</v>
      </c>
      <c r="L84" s="14" t="s">
        <v>382</v>
      </c>
      <c r="M84" s="14" t="s">
        <v>29</v>
      </c>
      <c r="N84" s="19"/>
    </row>
    <row r="85" ht="51" hidden="1" customHeight="1" spans="1:14">
      <c r="A85" s="12" t="s">
        <v>442</v>
      </c>
      <c r="B85" s="13" t="s">
        <v>19</v>
      </c>
      <c r="C85" s="14" t="s">
        <v>443</v>
      </c>
      <c r="D85" s="14" t="s">
        <v>444</v>
      </c>
      <c r="E85" s="14" t="s">
        <v>37</v>
      </c>
      <c r="F85" s="14">
        <v>15.6</v>
      </c>
      <c r="G85" s="15" t="s">
        <v>445</v>
      </c>
      <c r="H85" s="15" t="s">
        <v>446</v>
      </c>
      <c r="I85" s="13" t="s">
        <v>108</v>
      </c>
      <c r="J85" s="15" t="s">
        <v>447</v>
      </c>
      <c r="K85" s="14" t="s">
        <v>27</v>
      </c>
      <c r="L85" s="14" t="s">
        <v>382</v>
      </c>
      <c r="M85" s="14" t="s">
        <v>29</v>
      </c>
      <c r="N85" s="19"/>
    </row>
    <row r="86" ht="65.1" hidden="1" customHeight="1" spans="1:14">
      <c r="A86" s="12" t="s">
        <v>448</v>
      </c>
      <c r="B86" s="13" t="s">
        <v>19</v>
      </c>
      <c r="C86" s="14" t="s">
        <v>449</v>
      </c>
      <c r="D86" s="14" t="s">
        <v>444</v>
      </c>
      <c r="E86" s="14" t="s">
        <v>37</v>
      </c>
      <c r="F86" s="14">
        <v>20.5</v>
      </c>
      <c r="G86" s="15" t="s">
        <v>450</v>
      </c>
      <c r="H86" s="15" t="s">
        <v>451</v>
      </c>
      <c r="I86" s="13" t="s">
        <v>108</v>
      </c>
      <c r="J86" s="15" t="s">
        <v>452</v>
      </c>
      <c r="K86" s="14" t="s">
        <v>27</v>
      </c>
      <c r="L86" s="14" t="s">
        <v>382</v>
      </c>
      <c r="M86" s="14" t="s">
        <v>29</v>
      </c>
      <c r="N86" s="19"/>
    </row>
    <row r="87" ht="41.1" hidden="1" customHeight="1" spans="1:14">
      <c r="A87" s="12" t="s">
        <v>453</v>
      </c>
      <c r="B87" s="13" t="s">
        <v>124</v>
      </c>
      <c r="C87" s="14" t="s">
        <v>454</v>
      </c>
      <c r="D87" s="14" t="s">
        <v>455</v>
      </c>
      <c r="E87" s="14" t="s">
        <v>22</v>
      </c>
      <c r="F87" s="22">
        <v>44.3</v>
      </c>
      <c r="G87" s="15" t="s">
        <v>127</v>
      </c>
      <c r="H87" s="15" t="s">
        <v>456</v>
      </c>
      <c r="I87" s="13" t="s">
        <v>25</v>
      </c>
      <c r="J87" s="15" t="s">
        <v>457</v>
      </c>
      <c r="K87" s="14" t="s">
        <v>27</v>
      </c>
      <c r="L87" s="14" t="s">
        <v>458</v>
      </c>
      <c r="M87" s="14" t="s">
        <v>131</v>
      </c>
      <c r="N87" s="19"/>
    </row>
    <row r="88" ht="60" hidden="1" customHeight="1" spans="1:14">
      <c r="A88" s="12" t="s">
        <v>459</v>
      </c>
      <c r="B88" s="13" t="s">
        <v>19</v>
      </c>
      <c r="C88" s="14" t="s">
        <v>460</v>
      </c>
      <c r="D88" s="14" t="s">
        <v>455</v>
      </c>
      <c r="E88" s="14" t="s">
        <v>22</v>
      </c>
      <c r="F88" s="22">
        <v>39.8</v>
      </c>
      <c r="G88" s="15" t="s">
        <v>23</v>
      </c>
      <c r="H88" s="15" t="s">
        <v>461</v>
      </c>
      <c r="I88" s="13" t="s">
        <v>25</v>
      </c>
      <c r="J88" s="15" t="s">
        <v>462</v>
      </c>
      <c r="K88" s="14" t="s">
        <v>27</v>
      </c>
      <c r="L88" s="14" t="s">
        <v>458</v>
      </c>
      <c r="M88" s="14" t="s">
        <v>29</v>
      </c>
      <c r="N88" s="19"/>
    </row>
    <row r="89" ht="51" hidden="1" customHeight="1" spans="1:14">
      <c r="A89" s="12" t="s">
        <v>463</v>
      </c>
      <c r="B89" s="13" t="s">
        <v>19</v>
      </c>
      <c r="C89" s="14" t="s">
        <v>464</v>
      </c>
      <c r="D89" s="14" t="s">
        <v>465</v>
      </c>
      <c r="E89" s="14" t="s">
        <v>22</v>
      </c>
      <c r="F89" s="22">
        <v>42</v>
      </c>
      <c r="G89" s="15" t="s">
        <v>23</v>
      </c>
      <c r="H89" s="15" t="s">
        <v>466</v>
      </c>
      <c r="I89" s="13" t="s">
        <v>25</v>
      </c>
      <c r="J89" s="15" t="s">
        <v>467</v>
      </c>
      <c r="K89" s="14" t="s">
        <v>27</v>
      </c>
      <c r="L89" s="14" t="s">
        <v>458</v>
      </c>
      <c r="M89" s="14" t="s">
        <v>29</v>
      </c>
      <c r="N89" s="19"/>
    </row>
    <row r="90" ht="45" hidden="1" spans="1:14">
      <c r="A90" s="12" t="s">
        <v>468</v>
      </c>
      <c r="B90" s="13" t="s">
        <v>124</v>
      </c>
      <c r="C90" s="14" t="s">
        <v>469</v>
      </c>
      <c r="D90" s="14" t="s">
        <v>465</v>
      </c>
      <c r="E90" s="14" t="s">
        <v>22</v>
      </c>
      <c r="F90" s="22">
        <v>46</v>
      </c>
      <c r="G90" s="15" t="s">
        <v>127</v>
      </c>
      <c r="H90" s="15" t="s">
        <v>470</v>
      </c>
      <c r="I90" s="13" t="s">
        <v>25</v>
      </c>
      <c r="J90" s="15" t="s">
        <v>471</v>
      </c>
      <c r="K90" s="14" t="s">
        <v>27</v>
      </c>
      <c r="L90" s="14" t="s">
        <v>458</v>
      </c>
      <c r="M90" s="14" t="s">
        <v>131</v>
      </c>
      <c r="N90" s="19"/>
    </row>
    <row r="91" ht="63.95" hidden="1" customHeight="1" spans="1:14">
      <c r="A91" s="12" t="s">
        <v>472</v>
      </c>
      <c r="B91" s="13" t="s">
        <v>19</v>
      </c>
      <c r="C91" s="14" t="s">
        <v>473</v>
      </c>
      <c r="D91" s="14" t="s">
        <v>474</v>
      </c>
      <c r="E91" s="14" t="s">
        <v>37</v>
      </c>
      <c r="F91" s="22">
        <v>29.1</v>
      </c>
      <c r="G91" s="15" t="s">
        <v>475</v>
      </c>
      <c r="H91" s="15" t="s">
        <v>476</v>
      </c>
      <c r="I91" s="13" t="s">
        <v>25</v>
      </c>
      <c r="J91" s="15" t="s">
        <v>477</v>
      </c>
      <c r="K91" s="14" t="s">
        <v>27</v>
      </c>
      <c r="L91" s="14" t="s">
        <v>458</v>
      </c>
      <c r="M91" s="14" t="s">
        <v>29</v>
      </c>
      <c r="N91" s="19"/>
    </row>
    <row r="92" ht="63" hidden="1" customHeight="1" spans="1:14">
      <c r="A92" s="12" t="s">
        <v>478</v>
      </c>
      <c r="B92" s="13" t="s">
        <v>19</v>
      </c>
      <c r="C92" s="14" t="s">
        <v>479</v>
      </c>
      <c r="D92" s="14" t="s">
        <v>480</v>
      </c>
      <c r="E92" s="14" t="s">
        <v>37</v>
      </c>
      <c r="F92" s="22">
        <v>28.7</v>
      </c>
      <c r="G92" s="15" t="s">
        <v>481</v>
      </c>
      <c r="H92" s="15" t="s">
        <v>482</v>
      </c>
      <c r="I92" s="13" t="s">
        <v>25</v>
      </c>
      <c r="J92" s="15" t="s">
        <v>483</v>
      </c>
      <c r="K92" s="14" t="s">
        <v>27</v>
      </c>
      <c r="L92" s="14" t="s">
        <v>458</v>
      </c>
      <c r="M92" s="14" t="s">
        <v>29</v>
      </c>
      <c r="N92" s="19"/>
    </row>
    <row r="93" ht="56.1" hidden="1" customHeight="1" spans="1:14">
      <c r="A93" s="12" t="s">
        <v>484</v>
      </c>
      <c r="B93" s="13" t="s">
        <v>19</v>
      </c>
      <c r="C93" s="14" t="s">
        <v>485</v>
      </c>
      <c r="D93" s="14" t="s">
        <v>486</v>
      </c>
      <c r="E93" s="14" t="s">
        <v>37</v>
      </c>
      <c r="F93" s="22">
        <v>29.9</v>
      </c>
      <c r="G93" s="15" t="s">
        <v>120</v>
      </c>
      <c r="H93" s="15" t="s">
        <v>487</v>
      </c>
      <c r="I93" s="13" t="s">
        <v>25</v>
      </c>
      <c r="J93" s="15" t="s">
        <v>488</v>
      </c>
      <c r="K93" s="14" t="s">
        <v>27</v>
      </c>
      <c r="L93" s="14" t="s">
        <v>458</v>
      </c>
      <c r="M93" s="14" t="s">
        <v>29</v>
      </c>
      <c r="N93" s="19"/>
    </row>
    <row r="94" ht="47.1" hidden="1" customHeight="1" spans="1:14">
      <c r="A94" s="12" t="s">
        <v>489</v>
      </c>
      <c r="B94" s="13" t="s">
        <v>124</v>
      </c>
      <c r="C94" s="14" t="s">
        <v>490</v>
      </c>
      <c r="D94" s="14" t="s">
        <v>491</v>
      </c>
      <c r="E94" s="14" t="s">
        <v>22</v>
      </c>
      <c r="F94" s="14">
        <v>41.9</v>
      </c>
      <c r="G94" s="15" t="s">
        <v>127</v>
      </c>
      <c r="H94" s="15" t="s">
        <v>492</v>
      </c>
      <c r="I94" s="13" t="s">
        <v>25</v>
      </c>
      <c r="J94" s="15" t="s">
        <v>493</v>
      </c>
      <c r="K94" s="14" t="s">
        <v>27</v>
      </c>
      <c r="L94" s="14" t="s">
        <v>494</v>
      </c>
      <c r="M94" s="14" t="s">
        <v>131</v>
      </c>
      <c r="N94" s="19"/>
    </row>
    <row r="95" ht="48" hidden="1" customHeight="1" spans="1:14">
      <c r="A95" s="12" t="s">
        <v>495</v>
      </c>
      <c r="B95" s="13" t="s">
        <v>19</v>
      </c>
      <c r="C95" s="14" t="s">
        <v>496</v>
      </c>
      <c r="D95" s="14" t="s">
        <v>491</v>
      </c>
      <c r="E95" s="14" t="s">
        <v>22</v>
      </c>
      <c r="F95" s="14">
        <v>18.9</v>
      </c>
      <c r="G95" s="15" t="s">
        <v>23</v>
      </c>
      <c r="H95" s="15" t="s">
        <v>497</v>
      </c>
      <c r="I95" s="13" t="s">
        <v>25</v>
      </c>
      <c r="J95" s="15" t="s">
        <v>498</v>
      </c>
      <c r="K95" s="14" t="s">
        <v>27</v>
      </c>
      <c r="L95" s="14" t="s">
        <v>494</v>
      </c>
      <c r="M95" s="14" t="s">
        <v>29</v>
      </c>
      <c r="N95" s="20"/>
    </row>
    <row r="96" ht="57" hidden="1" customHeight="1" spans="1:14">
      <c r="A96" s="12" t="s">
        <v>499</v>
      </c>
      <c r="B96" s="13" t="s">
        <v>19</v>
      </c>
      <c r="C96" s="14" t="s">
        <v>500</v>
      </c>
      <c r="D96" s="14" t="s">
        <v>491</v>
      </c>
      <c r="E96" s="14" t="s">
        <v>22</v>
      </c>
      <c r="F96" s="14">
        <v>47.9</v>
      </c>
      <c r="G96" s="15" t="s">
        <v>23</v>
      </c>
      <c r="H96" s="15" t="s">
        <v>501</v>
      </c>
      <c r="I96" s="13" t="s">
        <v>25</v>
      </c>
      <c r="J96" s="15" t="s">
        <v>502</v>
      </c>
      <c r="K96" s="14" t="s">
        <v>27</v>
      </c>
      <c r="L96" s="14" t="s">
        <v>494</v>
      </c>
      <c r="M96" s="14" t="s">
        <v>29</v>
      </c>
      <c r="N96" s="20"/>
    </row>
    <row r="97" ht="54.95" hidden="1" customHeight="1" spans="1:14">
      <c r="A97" s="12" t="s">
        <v>503</v>
      </c>
      <c r="B97" s="13" t="s">
        <v>124</v>
      </c>
      <c r="C97" s="14" t="s">
        <v>504</v>
      </c>
      <c r="D97" s="14" t="s">
        <v>505</v>
      </c>
      <c r="E97" s="14" t="s">
        <v>22</v>
      </c>
      <c r="F97" s="14">
        <v>35.9</v>
      </c>
      <c r="G97" s="15" t="s">
        <v>127</v>
      </c>
      <c r="H97" s="15" t="s">
        <v>506</v>
      </c>
      <c r="I97" s="13" t="s">
        <v>25</v>
      </c>
      <c r="J97" s="15" t="s">
        <v>507</v>
      </c>
      <c r="K97" s="14" t="s">
        <v>27</v>
      </c>
      <c r="L97" s="14" t="s">
        <v>494</v>
      </c>
      <c r="M97" s="14" t="s">
        <v>131</v>
      </c>
      <c r="N97" s="20"/>
    </row>
    <row r="98" ht="44.1" hidden="1" customHeight="1" spans="1:14">
      <c r="A98" s="12" t="s">
        <v>508</v>
      </c>
      <c r="B98" s="13" t="s">
        <v>19</v>
      </c>
      <c r="C98" s="14" t="s">
        <v>509</v>
      </c>
      <c r="D98" s="14" t="s">
        <v>505</v>
      </c>
      <c r="E98" s="14" t="s">
        <v>22</v>
      </c>
      <c r="F98" s="14">
        <v>25</v>
      </c>
      <c r="G98" s="15" t="s">
        <v>23</v>
      </c>
      <c r="H98" s="16" t="s">
        <v>510</v>
      </c>
      <c r="I98" s="13" t="s">
        <v>25</v>
      </c>
      <c r="J98" s="16" t="s">
        <v>511</v>
      </c>
      <c r="K98" s="14" t="s">
        <v>27</v>
      </c>
      <c r="L98" s="14" t="s">
        <v>494</v>
      </c>
      <c r="M98" s="14" t="s">
        <v>29</v>
      </c>
      <c r="N98" s="19"/>
    </row>
    <row r="99" ht="44.1" hidden="1" customHeight="1" spans="1:14">
      <c r="A99" s="12" t="s">
        <v>512</v>
      </c>
      <c r="B99" s="13" t="s">
        <v>19</v>
      </c>
      <c r="C99" s="14" t="s">
        <v>513</v>
      </c>
      <c r="D99" s="14" t="s">
        <v>505</v>
      </c>
      <c r="E99" s="14" t="s">
        <v>22</v>
      </c>
      <c r="F99" s="14">
        <v>10</v>
      </c>
      <c r="G99" s="15" t="s">
        <v>23</v>
      </c>
      <c r="H99" s="16" t="s">
        <v>514</v>
      </c>
      <c r="I99" s="13" t="s">
        <v>25</v>
      </c>
      <c r="J99" s="16" t="s">
        <v>515</v>
      </c>
      <c r="K99" s="14" t="s">
        <v>27</v>
      </c>
      <c r="L99" s="14" t="s">
        <v>494</v>
      </c>
      <c r="M99" s="14" t="s">
        <v>29</v>
      </c>
      <c r="N99" s="19"/>
    </row>
    <row r="100" ht="45" hidden="1" customHeight="1" spans="1:14">
      <c r="A100" s="12" t="s">
        <v>516</v>
      </c>
      <c r="B100" s="13" t="s">
        <v>124</v>
      </c>
      <c r="C100" s="14" t="s">
        <v>517</v>
      </c>
      <c r="D100" s="14" t="s">
        <v>505</v>
      </c>
      <c r="E100" s="14" t="s">
        <v>22</v>
      </c>
      <c r="F100" s="14">
        <v>12.9</v>
      </c>
      <c r="G100" s="15" t="s">
        <v>127</v>
      </c>
      <c r="H100" s="15" t="s">
        <v>518</v>
      </c>
      <c r="I100" s="13" t="s">
        <v>25</v>
      </c>
      <c r="J100" s="15" t="s">
        <v>519</v>
      </c>
      <c r="K100" s="14" t="s">
        <v>27</v>
      </c>
      <c r="L100" s="14" t="s">
        <v>494</v>
      </c>
      <c r="M100" s="14" t="s">
        <v>131</v>
      </c>
      <c r="N100" s="20"/>
    </row>
    <row r="101" ht="47.1" hidden="1" customHeight="1" spans="1:14">
      <c r="A101" s="12" t="s">
        <v>520</v>
      </c>
      <c r="B101" s="13" t="s">
        <v>124</v>
      </c>
      <c r="C101" s="14" t="s">
        <v>521</v>
      </c>
      <c r="D101" s="14" t="s">
        <v>505</v>
      </c>
      <c r="E101" s="14" t="s">
        <v>22</v>
      </c>
      <c r="F101" s="14">
        <v>19.7</v>
      </c>
      <c r="G101" s="15" t="s">
        <v>127</v>
      </c>
      <c r="H101" s="15" t="s">
        <v>522</v>
      </c>
      <c r="I101" s="13" t="s">
        <v>25</v>
      </c>
      <c r="J101" s="15" t="s">
        <v>519</v>
      </c>
      <c r="K101" s="14" t="s">
        <v>27</v>
      </c>
      <c r="L101" s="14" t="s">
        <v>494</v>
      </c>
      <c r="M101" s="14" t="s">
        <v>131</v>
      </c>
      <c r="N101" s="20"/>
    </row>
    <row r="102" ht="35.1" hidden="1" customHeight="1" spans="1:14">
      <c r="A102" s="12" t="s">
        <v>523</v>
      </c>
      <c r="B102" s="13" t="s">
        <v>19</v>
      </c>
      <c r="C102" s="14" t="s">
        <v>524</v>
      </c>
      <c r="D102" s="14" t="s">
        <v>525</v>
      </c>
      <c r="E102" s="14" t="s">
        <v>22</v>
      </c>
      <c r="F102" s="14">
        <v>50.1</v>
      </c>
      <c r="G102" s="15" t="s">
        <v>23</v>
      </c>
      <c r="H102" s="15" t="s">
        <v>526</v>
      </c>
      <c r="I102" s="13" t="s">
        <v>25</v>
      </c>
      <c r="J102" s="15" t="s">
        <v>527</v>
      </c>
      <c r="K102" s="14" t="s">
        <v>27</v>
      </c>
      <c r="L102" s="14" t="s">
        <v>494</v>
      </c>
      <c r="M102" s="14" t="s">
        <v>29</v>
      </c>
      <c r="N102" s="20"/>
    </row>
    <row r="103" ht="45.95" hidden="1" customHeight="1" spans="1:14">
      <c r="A103" s="12" t="s">
        <v>528</v>
      </c>
      <c r="B103" s="13" t="s">
        <v>19</v>
      </c>
      <c r="C103" s="14" t="s">
        <v>529</v>
      </c>
      <c r="D103" s="14" t="s">
        <v>525</v>
      </c>
      <c r="E103" s="14" t="s">
        <v>22</v>
      </c>
      <c r="F103" s="14">
        <v>25</v>
      </c>
      <c r="G103" s="15" t="s">
        <v>23</v>
      </c>
      <c r="H103" s="16" t="s">
        <v>530</v>
      </c>
      <c r="I103" s="13" t="s">
        <v>25</v>
      </c>
      <c r="J103" s="16" t="s">
        <v>531</v>
      </c>
      <c r="K103" s="14" t="s">
        <v>27</v>
      </c>
      <c r="L103" s="14" t="s">
        <v>494</v>
      </c>
      <c r="M103" s="14" t="s">
        <v>29</v>
      </c>
      <c r="N103" s="19"/>
    </row>
    <row r="104" ht="38.1" hidden="1" customHeight="1" spans="1:14">
      <c r="A104" s="12" t="s">
        <v>532</v>
      </c>
      <c r="B104" s="13" t="s">
        <v>19</v>
      </c>
      <c r="C104" s="14" t="s">
        <v>533</v>
      </c>
      <c r="D104" s="14" t="s">
        <v>525</v>
      </c>
      <c r="E104" s="14" t="s">
        <v>22</v>
      </c>
      <c r="F104" s="14">
        <v>34.9</v>
      </c>
      <c r="G104" s="15" t="s">
        <v>23</v>
      </c>
      <c r="H104" s="16" t="s">
        <v>534</v>
      </c>
      <c r="I104" s="13" t="s">
        <v>25</v>
      </c>
      <c r="J104" s="16" t="s">
        <v>515</v>
      </c>
      <c r="K104" s="14" t="s">
        <v>27</v>
      </c>
      <c r="L104" s="13" t="s">
        <v>494</v>
      </c>
      <c r="M104" s="14" t="s">
        <v>131</v>
      </c>
      <c r="N104" s="19"/>
    </row>
    <row r="105" ht="47.1" hidden="1" customHeight="1" spans="1:14">
      <c r="A105" s="12" t="s">
        <v>535</v>
      </c>
      <c r="B105" s="13" t="s">
        <v>19</v>
      </c>
      <c r="C105" s="14" t="s">
        <v>536</v>
      </c>
      <c r="D105" s="14" t="s">
        <v>537</v>
      </c>
      <c r="E105" s="14" t="s">
        <v>22</v>
      </c>
      <c r="F105" s="14">
        <v>32.9</v>
      </c>
      <c r="G105" s="15" t="s">
        <v>23</v>
      </c>
      <c r="H105" s="16" t="s">
        <v>538</v>
      </c>
      <c r="I105" s="13" t="s">
        <v>25</v>
      </c>
      <c r="J105" s="16" t="s">
        <v>498</v>
      </c>
      <c r="K105" s="14" t="s">
        <v>27</v>
      </c>
      <c r="L105" s="14" t="s">
        <v>494</v>
      </c>
      <c r="M105" s="14" t="s">
        <v>29</v>
      </c>
      <c r="N105" s="19"/>
    </row>
    <row r="106" ht="48" hidden="1" customHeight="1" spans="1:14">
      <c r="A106" s="12" t="s">
        <v>539</v>
      </c>
      <c r="B106" s="13" t="s">
        <v>19</v>
      </c>
      <c r="C106" s="14" t="s">
        <v>540</v>
      </c>
      <c r="D106" s="14" t="s">
        <v>537</v>
      </c>
      <c r="E106" s="14" t="s">
        <v>22</v>
      </c>
      <c r="F106" s="14">
        <v>32.9</v>
      </c>
      <c r="G106" s="15" t="s">
        <v>23</v>
      </c>
      <c r="H106" s="16" t="s">
        <v>541</v>
      </c>
      <c r="I106" s="13" t="s">
        <v>25</v>
      </c>
      <c r="J106" s="16" t="s">
        <v>542</v>
      </c>
      <c r="K106" s="14" t="s">
        <v>27</v>
      </c>
      <c r="L106" s="14" t="s">
        <v>494</v>
      </c>
      <c r="M106" s="14" t="s">
        <v>131</v>
      </c>
      <c r="N106" s="14"/>
    </row>
    <row r="107" ht="39" hidden="1" customHeight="1" spans="1:15">
      <c r="A107" s="12" t="s">
        <v>543</v>
      </c>
      <c r="B107" s="13" t="s">
        <v>124</v>
      </c>
      <c r="C107" s="14" t="s">
        <v>544</v>
      </c>
      <c r="D107" s="14" t="s">
        <v>537</v>
      </c>
      <c r="E107" s="14" t="s">
        <v>22</v>
      </c>
      <c r="F107" s="14">
        <v>22</v>
      </c>
      <c r="G107" s="15" t="s">
        <v>127</v>
      </c>
      <c r="H107" s="16" t="s">
        <v>545</v>
      </c>
      <c r="I107" s="13" t="s">
        <v>25</v>
      </c>
      <c r="J107" s="16" t="s">
        <v>546</v>
      </c>
      <c r="K107" s="14" t="s">
        <v>27</v>
      </c>
      <c r="L107" s="14" t="s">
        <v>494</v>
      </c>
      <c r="M107" s="14" t="s">
        <v>131</v>
      </c>
      <c r="N107" s="19"/>
      <c r="O107" s="23"/>
    </row>
    <row r="108" ht="39" hidden="1" customHeight="1" spans="1:14">
      <c r="A108" s="12" t="s">
        <v>547</v>
      </c>
      <c r="B108" s="13" t="s">
        <v>124</v>
      </c>
      <c r="C108" s="14" t="s">
        <v>548</v>
      </c>
      <c r="D108" s="14" t="s">
        <v>537</v>
      </c>
      <c r="E108" s="14" t="s">
        <v>22</v>
      </c>
      <c r="F108" s="14">
        <v>11.9</v>
      </c>
      <c r="G108" s="15" t="s">
        <v>127</v>
      </c>
      <c r="H108" s="16" t="s">
        <v>549</v>
      </c>
      <c r="I108" s="13" t="s">
        <v>25</v>
      </c>
      <c r="J108" s="16" t="s">
        <v>546</v>
      </c>
      <c r="K108" s="14" t="s">
        <v>27</v>
      </c>
      <c r="L108" s="14" t="s">
        <v>494</v>
      </c>
      <c r="M108" s="14" t="s">
        <v>131</v>
      </c>
      <c r="N108" s="19"/>
    </row>
    <row r="109" ht="48" hidden="1" customHeight="1" spans="1:14">
      <c r="A109" s="12" t="s">
        <v>550</v>
      </c>
      <c r="B109" s="13" t="s">
        <v>19</v>
      </c>
      <c r="C109" s="14" t="s">
        <v>551</v>
      </c>
      <c r="D109" s="14" t="s">
        <v>552</v>
      </c>
      <c r="E109" s="14" t="s">
        <v>37</v>
      </c>
      <c r="F109" s="14">
        <v>19.8</v>
      </c>
      <c r="G109" s="15" t="s">
        <v>553</v>
      </c>
      <c r="H109" s="16" t="s">
        <v>554</v>
      </c>
      <c r="I109" s="13" t="s">
        <v>25</v>
      </c>
      <c r="J109" s="16" t="s">
        <v>555</v>
      </c>
      <c r="K109" s="14" t="s">
        <v>27</v>
      </c>
      <c r="L109" s="14" t="s">
        <v>494</v>
      </c>
      <c r="M109" s="14" t="s">
        <v>29</v>
      </c>
      <c r="N109" s="19"/>
    </row>
    <row r="110" ht="39" hidden="1" customHeight="1" spans="1:14">
      <c r="A110" s="12" t="s">
        <v>556</v>
      </c>
      <c r="B110" s="13" t="s">
        <v>19</v>
      </c>
      <c r="C110" s="14" t="s">
        <v>557</v>
      </c>
      <c r="D110" s="14" t="s">
        <v>552</v>
      </c>
      <c r="E110" s="14" t="s">
        <v>37</v>
      </c>
      <c r="F110" s="14">
        <v>9.8</v>
      </c>
      <c r="G110" s="15" t="s">
        <v>558</v>
      </c>
      <c r="H110" s="15" t="s">
        <v>559</v>
      </c>
      <c r="I110" s="13" t="s">
        <v>25</v>
      </c>
      <c r="J110" s="15" t="s">
        <v>560</v>
      </c>
      <c r="K110" s="14" t="s">
        <v>27</v>
      </c>
      <c r="L110" s="14" t="s">
        <v>494</v>
      </c>
      <c r="M110" s="13" t="s">
        <v>29</v>
      </c>
      <c r="N110" s="24"/>
    </row>
    <row r="111" ht="48.95" hidden="1" customHeight="1" spans="1:14">
      <c r="A111" s="12" t="s">
        <v>561</v>
      </c>
      <c r="B111" s="13" t="s">
        <v>19</v>
      </c>
      <c r="C111" s="14" t="s">
        <v>562</v>
      </c>
      <c r="D111" s="14" t="s">
        <v>563</v>
      </c>
      <c r="E111" s="14" t="s">
        <v>37</v>
      </c>
      <c r="F111" s="14">
        <v>24.9</v>
      </c>
      <c r="G111" s="15" t="s">
        <v>564</v>
      </c>
      <c r="H111" s="15" t="s">
        <v>565</v>
      </c>
      <c r="I111" s="13" t="s">
        <v>25</v>
      </c>
      <c r="J111" s="15" t="s">
        <v>555</v>
      </c>
      <c r="K111" s="14" t="s">
        <v>27</v>
      </c>
      <c r="L111" s="14" t="s">
        <v>494</v>
      </c>
      <c r="M111" s="14" t="s">
        <v>29</v>
      </c>
      <c r="N111" s="19"/>
    </row>
    <row r="112" ht="39" hidden="1" customHeight="1" spans="1:14">
      <c r="A112" s="12" t="s">
        <v>566</v>
      </c>
      <c r="B112" s="13" t="s">
        <v>19</v>
      </c>
      <c r="C112" s="14" t="s">
        <v>567</v>
      </c>
      <c r="D112" s="14" t="s">
        <v>568</v>
      </c>
      <c r="E112" s="14" t="s">
        <v>37</v>
      </c>
      <c r="F112" s="14">
        <v>29.9</v>
      </c>
      <c r="G112" s="15" t="s">
        <v>120</v>
      </c>
      <c r="H112" s="15" t="s">
        <v>569</v>
      </c>
      <c r="I112" s="13" t="s">
        <v>25</v>
      </c>
      <c r="J112" s="15" t="s">
        <v>570</v>
      </c>
      <c r="K112" s="14" t="s">
        <v>27</v>
      </c>
      <c r="L112" s="14" t="s">
        <v>494</v>
      </c>
      <c r="M112" s="14" t="s">
        <v>29</v>
      </c>
      <c r="N112" s="19"/>
    </row>
    <row r="113" ht="44.1" hidden="1" customHeight="1" spans="1:14">
      <c r="A113" s="12" t="s">
        <v>571</v>
      </c>
      <c r="B113" s="13" t="s">
        <v>19</v>
      </c>
      <c r="C113" s="14" t="s">
        <v>572</v>
      </c>
      <c r="D113" s="14" t="s">
        <v>573</v>
      </c>
      <c r="E113" s="14" t="s">
        <v>37</v>
      </c>
      <c r="F113" s="14">
        <v>30</v>
      </c>
      <c r="G113" s="15" t="s">
        <v>292</v>
      </c>
      <c r="H113" s="15" t="s">
        <v>574</v>
      </c>
      <c r="I113" s="13" t="s">
        <v>25</v>
      </c>
      <c r="J113" s="15" t="s">
        <v>575</v>
      </c>
      <c r="K113" s="14" t="s">
        <v>27</v>
      </c>
      <c r="L113" s="14" t="s">
        <v>494</v>
      </c>
      <c r="M113" s="14" t="s">
        <v>29</v>
      </c>
      <c r="N113" s="19"/>
    </row>
    <row r="114" ht="105" hidden="1" customHeight="1" spans="1:14">
      <c r="A114" s="12" t="s">
        <v>576</v>
      </c>
      <c r="B114" s="13" t="s">
        <v>19</v>
      </c>
      <c r="C114" s="14" t="s">
        <v>577</v>
      </c>
      <c r="D114" s="14" t="s">
        <v>578</v>
      </c>
      <c r="E114" s="14" t="s">
        <v>37</v>
      </c>
      <c r="F114" s="14">
        <v>29.8</v>
      </c>
      <c r="G114" s="15" t="s">
        <v>579</v>
      </c>
      <c r="H114" s="15" t="s">
        <v>580</v>
      </c>
      <c r="I114" s="13" t="s">
        <v>25</v>
      </c>
      <c r="J114" s="15" t="s">
        <v>581</v>
      </c>
      <c r="K114" s="14" t="s">
        <v>27</v>
      </c>
      <c r="L114" s="14" t="s">
        <v>494</v>
      </c>
      <c r="M114" s="14" t="s">
        <v>29</v>
      </c>
      <c r="N114" s="14" t="s">
        <v>175</v>
      </c>
    </row>
    <row r="115" ht="48" hidden="1" customHeight="1" spans="1:14">
      <c r="A115" s="12" t="s">
        <v>582</v>
      </c>
      <c r="B115" s="13" t="s">
        <v>19</v>
      </c>
      <c r="C115" s="14" t="s">
        <v>583</v>
      </c>
      <c r="D115" s="14" t="s">
        <v>584</v>
      </c>
      <c r="E115" s="14" t="s">
        <v>37</v>
      </c>
      <c r="F115" s="14">
        <v>29.9</v>
      </c>
      <c r="G115" s="15" t="s">
        <v>120</v>
      </c>
      <c r="H115" s="15" t="s">
        <v>585</v>
      </c>
      <c r="I115" s="13" t="s">
        <v>25</v>
      </c>
      <c r="J115" s="15" t="s">
        <v>511</v>
      </c>
      <c r="K115" s="14" t="s">
        <v>27</v>
      </c>
      <c r="L115" s="14" t="s">
        <v>494</v>
      </c>
      <c r="M115" s="14" t="s">
        <v>29</v>
      </c>
      <c r="N115" s="19"/>
    </row>
    <row r="116" ht="39" hidden="1" customHeight="1" spans="1:14">
      <c r="A116" s="12" t="s">
        <v>586</v>
      </c>
      <c r="B116" s="13" t="s">
        <v>19</v>
      </c>
      <c r="C116" s="14" t="s">
        <v>587</v>
      </c>
      <c r="D116" s="14" t="s">
        <v>588</v>
      </c>
      <c r="E116" s="14" t="s">
        <v>22</v>
      </c>
      <c r="F116" s="14">
        <v>18.1</v>
      </c>
      <c r="G116" s="15" t="s">
        <v>23</v>
      </c>
      <c r="H116" s="15" t="s">
        <v>589</v>
      </c>
      <c r="I116" s="13" t="s">
        <v>86</v>
      </c>
      <c r="J116" s="15" t="s">
        <v>590</v>
      </c>
      <c r="K116" s="14" t="s">
        <v>27</v>
      </c>
      <c r="L116" s="14" t="s">
        <v>591</v>
      </c>
      <c r="M116" s="14" t="s">
        <v>29</v>
      </c>
      <c r="N116" s="19"/>
    </row>
    <row r="117" ht="39" hidden="1" customHeight="1" spans="1:14">
      <c r="A117" s="12" t="s">
        <v>592</v>
      </c>
      <c r="B117" s="13" t="s">
        <v>19</v>
      </c>
      <c r="C117" s="14" t="s">
        <v>593</v>
      </c>
      <c r="D117" s="14" t="s">
        <v>588</v>
      </c>
      <c r="E117" s="14" t="s">
        <v>22</v>
      </c>
      <c r="F117" s="14">
        <v>7</v>
      </c>
      <c r="G117" s="15" t="s">
        <v>23</v>
      </c>
      <c r="H117" s="15" t="s">
        <v>594</v>
      </c>
      <c r="I117" s="13" t="s">
        <v>86</v>
      </c>
      <c r="J117" s="15" t="s">
        <v>590</v>
      </c>
      <c r="K117" s="14" t="s">
        <v>27</v>
      </c>
      <c r="L117" s="14" t="s">
        <v>591</v>
      </c>
      <c r="M117" s="14" t="s">
        <v>29</v>
      </c>
      <c r="N117" s="19"/>
    </row>
    <row r="118" ht="39" hidden="1" customHeight="1" spans="1:14">
      <c r="A118" s="12" t="s">
        <v>595</v>
      </c>
      <c r="B118" s="13" t="s">
        <v>19</v>
      </c>
      <c r="C118" s="14" t="s">
        <v>596</v>
      </c>
      <c r="D118" s="14" t="s">
        <v>588</v>
      </c>
      <c r="E118" s="14" t="s">
        <v>22</v>
      </c>
      <c r="F118" s="14">
        <v>32.1</v>
      </c>
      <c r="G118" s="15" t="s">
        <v>23</v>
      </c>
      <c r="H118" s="15" t="s">
        <v>597</v>
      </c>
      <c r="I118" s="13" t="s">
        <v>86</v>
      </c>
      <c r="J118" s="15" t="s">
        <v>590</v>
      </c>
      <c r="K118" s="14" t="s">
        <v>27</v>
      </c>
      <c r="L118" s="14" t="s">
        <v>591</v>
      </c>
      <c r="M118" s="14" t="s">
        <v>29</v>
      </c>
      <c r="N118" s="19"/>
    </row>
    <row r="119" ht="39" hidden="1" customHeight="1" spans="1:14">
      <c r="A119" s="12" t="s">
        <v>598</v>
      </c>
      <c r="B119" s="13" t="s">
        <v>19</v>
      </c>
      <c r="C119" s="14" t="s">
        <v>599</v>
      </c>
      <c r="D119" s="14" t="s">
        <v>588</v>
      </c>
      <c r="E119" s="14" t="s">
        <v>22</v>
      </c>
      <c r="F119" s="14">
        <v>35.8</v>
      </c>
      <c r="G119" s="15" t="s">
        <v>23</v>
      </c>
      <c r="H119" s="15" t="s">
        <v>600</v>
      </c>
      <c r="I119" s="13" t="s">
        <v>86</v>
      </c>
      <c r="J119" s="15" t="s">
        <v>601</v>
      </c>
      <c r="K119" s="14" t="s">
        <v>27</v>
      </c>
      <c r="L119" s="14" t="s">
        <v>591</v>
      </c>
      <c r="M119" s="14" t="s">
        <v>29</v>
      </c>
      <c r="N119" s="19"/>
    </row>
    <row r="120" ht="39" hidden="1" customHeight="1" spans="1:14">
      <c r="A120" s="12" t="s">
        <v>602</v>
      </c>
      <c r="B120" s="13" t="s">
        <v>19</v>
      </c>
      <c r="C120" s="14" t="s">
        <v>603</v>
      </c>
      <c r="D120" s="14" t="s">
        <v>588</v>
      </c>
      <c r="E120" s="14" t="s">
        <v>22</v>
      </c>
      <c r="F120" s="14">
        <v>18.1</v>
      </c>
      <c r="G120" s="15" t="s">
        <v>23</v>
      </c>
      <c r="H120" s="15" t="s">
        <v>589</v>
      </c>
      <c r="I120" s="13" t="s">
        <v>86</v>
      </c>
      <c r="J120" s="15" t="s">
        <v>604</v>
      </c>
      <c r="K120" s="14" t="s">
        <v>27</v>
      </c>
      <c r="L120" s="14" t="s">
        <v>591</v>
      </c>
      <c r="M120" s="14" t="s">
        <v>29</v>
      </c>
      <c r="N120" s="19"/>
    </row>
    <row r="121" ht="39" hidden="1" customHeight="1" spans="1:14">
      <c r="A121" s="12" t="s">
        <v>605</v>
      </c>
      <c r="B121" s="13" t="s">
        <v>19</v>
      </c>
      <c r="C121" s="14" t="s">
        <v>606</v>
      </c>
      <c r="D121" s="14" t="s">
        <v>588</v>
      </c>
      <c r="E121" s="14" t="s">
        <v>22</v>
      </c>
      <c r="F121" s="14">
        <v>3.2</v>
      </c>
      <c r="G121" s="15" t="s">
        <v>23</v>
      </c>
      <c r="H121" s="15" t="s">
        <v>607</v>
      </c>
      <c r="I121" s="13" t="s">
        <v>86</v>
      </c>
      <c r="J121" s="15" t="s">
        <v>604</v>
      </c>
      <c r="K121" s="14" t="s">
        <v>27</v>
      </c>
      <c r="L121" s="14" t="s">
        <v>591</v>
      </c>
      <c r="M121" s="14" t="s">
        <v>29</v>
      </c>
      <c r="N121" s="19"/>
    </row>
    <row r="122" ht="39" hidden="1" customHeight="1" spans="1:14">
      <c r="A122" s="12" t="s">
        <v>608</v>
      </c>
      <c r="B122" s="13" t="s">
        <v>124</v>
      </c>
      <c r="C122" s="14" t="s">
        <v>609</v>
      </c>
      <c r="D122" s="14" t="s">
        <v>610</v>
      </c>
      <c r="E122" s="14" t="s">
        <v>22</v>
      </c>
      <c r="F122" s="14">
        <v>16.1</v>
      </c>
      <c r="G122" s="15" t="s">
        <v>127</v>
      </c>
      <c r="H122" s="15" t="s">
        <v>611</v>
      </c>
      <c r="I122" s="13" t="s">
        <v>25</v>
      </c>
      <c r="J122" s="15" t="s">
        <v>612</v>
      </c>
      <c r="K122" s="14" t="s">
        <v>27</v>
      </c>
      <c r="L122" s="14" t="s">
        <v>591</v>
      </c>
      <c r="M122" s="14" t="s">
        <v>29</v>
      </c>
      <c r="N122" s="19"/>
    </row>
    <row r="123" ht="39" hidden="1" customHeight="1" spans="1:14">
      <c r="A123" s="12" t="s">
        <v>613</v>
      </c>
      <c r="B123" s="13" t="s">
        <v>124</v>
      </c>
      <c r="C123" s="14" t="s">
        <v>614</v>
      </c>
      <c r="D123" s="14" t="s">
        <v>610</v>
      </c>
      <c r="E123" s="14" t="s">
        <v>22</v>
      </c>
      <c r="F123" s="14">
        <v>24.8</v>
      </c>
      <c r="G123" s="15" t="s">
        <v>127</v>
      </c>
      <c r="H123" s="15" t="s">
        <v>615</v>
      </c>
      <c r="I123" s="13" t="s">
        <v>25</v>
      </c>
      <c r="J123" s="15" t="s">
        <v>612</v>
      </c>
      <c r="K123" s="14" t="s">
        <v>27</v>
      </c>
      <c r="L123" s="14" t="s">
        <v>591</v>
      </c>
      <c r="M123" s="14" t="s">
        <v>29</v>
      </c>
      <c r="N123" s="19"/>
    </row>
    <row r="124" ht="53.1" hidden="1" customHeight="1" spans="1:14">
      <c r="A124" s="12" t="s">
        <v>616</v>
      </c>
      <c r="B124" s="13" t="s">
        <v>124</v>
      </c>
      <c r="C124" s="14" t="s">
        <v>617</v>
      </c>
      <c r="D124" s="14" t="s">
        <v>610</v>
      </c>
      <c r="E124" s="14" t="s">
        <v>22</v>
      </c>
      <c r="F124" s="14">
        <v>32.2</v>
      </c>
      <c r="G124" s="15" t="s">
        <v>127</v>
      </c>
      <c r="H124" s="16" t="s">
        <v>618</v>
      </c>
      <c r="I124" s="13" t="s">
        <v>25</v>
      </c>
      <c r="J124" s="16" t="s">
        <v>619</v>
      </c>
      <c r="K124" s="14" t="s">
        <v>27</v>
      </c>
      <c r="L124" s="14" t="s">
        <v>591</v>
      </c>
      <c r="M124" s="14" t="s">
        <v>29</v>
      </c>
      <c r="N124" s="19"/>
    </row>
    <row r="125" ht="45.95" hidden="1" customHeight="1" spans="1:14">
      <c r="A125" s="12" t="s">
        <v>620</v>
      </c>
      <c r="B125" s="13" t="s">
        <v>19</v>
      </c>
      <c r="C125" s="14" t="s">
        <v>621</v>
      </c>
      <c r="D125" s="14" t="s">
        <v>610</v>
      </c>
      <c r="E125" s="14" t="s">
        <v>22</v>
      </c>
      <c r="F125" s="14">
        <v>4.5</v>
      </c>
      <c r="G125" s="15" t="s">
        <v>23</v>
      </c>
      <c r="H125" s="16" t="s">
        <v>622</v>
      </c>
      <c r="I125" s="13" t="s">
        <v>25</v>
      </c>
      <c r="J125" s="16" t="s">
        <v>623</v>
      </c>
      <c r="K125" s="14" t="s">
        <v>27</v>
      </c>
      <c r="L125" s="14" t="s">
        <v>591</v>
      </c>
      <c r="M125" s="14" t="s">
        <v>29</v>
      </c>
      <c r="N125" s="19"/>
    </row>
    <row r="126" ht="45" hidden="1" customHeight="1" spans="1:14">
      <c r="A126" s="12" t="s">
        <v>624</v>
      </c>
      <c r="B126" s="13" t="s">
        <v>19</v>
      </c>
      <c r="C126" s="14" t="s">
        <v>625</v>
      </c>
      <c r="D126" s="14" t="s">
        <v>626</v>
      </c>
      <c r="E126" s="14" t="s">
        <v>37</v>
      </c>
      <c r="F126" s="14">
        <v>18.1</v>
      </c>
      <c r="G126" s="15" t="s">
        <v>627</v>
      </c>
      <c r="H126" s="16" t="s">
        <v>628</v>
      </c>
      <c r="I126" s="13" t="s">
        <v>25</v>
      </c>
      <c r="J126" s="16" t="s">
        <v>629</v>
      </c>
      <c r="K126" s="14" t="s">
        <v>27</v>
      </c>
      <c r="L126" s="14" t="s">
        <v>591</v>
      </c>
      <c r="M126" s="14" t="s">
        <v>29</v>
      </c>
      <c r="N126" s="19"/>
    </row>
    <row r="127" ht="36" hidden="1" customHeight="1" spans="1:14">
      <c r="A127" s="12" t="s">
        <v>630</v>
      </c>
      <c r="B127" s="13" t="s">
        <v>19</v>
      </c>
      <c r="C127" s="14" t="s">
        <v>631</v>
      </c>
      <c r="D127" s="14" t="s">
        <v>632</v>
      </c>
      <c r="E127" s="14" t="s">
        <v>37</v>
      </c>
      <c r="F127" s="14">
        <v>34.7</v>
      </c>
      <c r="G127" s="15" t="s">
        <v>633</v>
      </c>
      <c r="H127" s="15" t="s">
        <v>634</v>
      </c>
      <c r="I127" s="13" t="s">
        <v>25</v>
      </c>
      <c r="J127" s="15" t="s">
        <v>635</v>
      </c>
      <c r="K127" s="14" t="s">
        <v>27</v>
      </c>
      <c r="L127" s="14" t="s">
        <v>591</v>
      </c>
      <c r="M127" s="14" t="s">
        <v>29</v>
      </c>
      <c r="N127" s="19"/>
    </row>
    <row r="128" ht="36.95" hidden="1" customHeight="1" spans="1:14">
      <c r="A128" s="12" t="s">
        <v>636</v>
      </c>
      <c r="B128" s="13" t="s">
        <v>19</v>
      </c>
      <c r="C128" s="14" t="s">
        <v>637</v>
      </c>
      <c r="D128" s="14" t="s">
        <v>638</v>
      </c>
      <c r="E128" s="14" t="s">
        <v>37</v>
      </c>
      <c r="F128" s="14">
        <v>13.8</v>
      </c>
      <c r="G128" s="15" t="s">
        <v>639</v>
      </c>
      <c r="H128" s="15" t="s">
        <v>640</v>
      </c>
      <c r="I128" s="13" t="s">
        <v>25</v>
      </c>
      <c r="J128" s="15" t="s">
        <v>641</v>
      </c>
      <c r="K128" s="14" t="s">
        <v>27</v>
      </c>
      <c r="L128" s="14" t="s">
        <v>591</v>
      </c>
      <c r="M128" s="14" t="s">
        <v>29</v>
      </c>
      <c r="N128" s="19"/>
    </row>
    <row r="129" ht="33" hidden="1" customHeight="1" spans="1:14">
      <c r="A129" s="12" t="s">
        <v>642</v>
      </c>
      <c r="B129" s="13" t="s">
        <v>19</v>
      </c>
      <c r="C129" s="14" t="s">
        <v>643</v>
      </c>
      <c r="D129" s="14" t="s">
        <v>638</v>
      </c>
      <c r="E129" s="14" t="s">
        <v>37</v>
      </c>
      <c r="F129" s="14">
        <v>15.9</v>
      </c>
      <c r="G129" s="15" t="s">
        <v>644</v>
      </c>
      <c r="H129" s="15" t="s">
        <v>645</v>
      </c>
      <c r="I129" s="13" t="s">
        <v>25</v>
      </c>
      <c r="J129" s="15" t="s">
        <v>646</v>
      </c>
      <c r="K129" s="14" t="s">
        <v>27</v>
      </c>
      <c r="L129" s="14" t="s">
        <v>591</v>
      </c>
      <c r="M129" s="14" t="s">
        <v>29</v>
      </c>
      <c r="N129" s="19"/>
    </row>
    <row r="130" ht="36" hidden="1" customHeight="1" spans="1:14">
      <c r="A130" s="12" t="s">
        <v>647</v>
      </c>
      <c r="B130" s="13" t="s">
        <v>19</v>
      </c>
      <c r="C130" s="14" t="s">
        <v>648</v>
      </c>
      <c r="D130" s="14" t="s">
        <v>649</v>
      </c>
      <c r="E130" s="14" t="s">
        <v>37</v>
      </c>
      <c r="F130" s="14">
        <v>20</v>
      </c>
      <c r="G130" s="15" t="s">
        <v>101</v>
      </c>
      <c r="H130" s="15" t="s">
        <v>650</v>
      </c>
      <c r="I130" s="13" t="s">
        <v>25</v>
      </c>
      <c r="J130" s="15" t="s">
        <v>651</v>
      </c>
      <c r="K130" s="14" t="s">
        <v>27</v>
      </c>
      <c r="L130" s="14" t="s">
        <v>591</v>
      </c>
      <c r="M130" s="14" t="s">
        <v>29</v>
      </c>
      <c r="N130" s="19"/>
    </row>
    <row r="131" ht="35.1" hidden="1" customHeight="1" spans="1:14">
      <c r="A131" s="12" t="s">
        <v>652</v>
      </c>
      <c r="B131" s="13" t="s">
        <v>19</v>
      </c>
      <c r="C131" s="14" t="s">
        <v>653</v>
      </c>
      <c r="D131" s="14" t="s">
        <v>654</v>
      </c>
      <c r="E131" s="14" t="s">
        <v>37</v>
      </c>
      <c r="F131" s="14">
        <v>9</v>
      </c>
      <c r="G131" s="15" t="s">
        <v>433</v>
      </c>
      <c r="H131" s="15" t="s">
        <v>655</v>
      </c>
      <c r="I131" s="13" t="s">
        <v>25</v>
      </c>
      <c r="J131" s="15" t="s">
        <v>656</v>
      </c>
      <c r="K131" s="14" t="s">
        <v>27</v>
      </c>
      <c r="L131" s="14" t="s">
        <v>591</v>
      </c>
      <c r="M131" s="14" t="s">
        <v>29</v>
      </c>
      <c r="N131" s="19"/>
    </row>
    <row r="132" ht="32.1" hidden="1" customHeight="1" spans="1:14">
      <c r="A132" s="12" t="s">
        <v>657</v>
      </c>
      <c r="B132" s="13" t="s">
        <v>19</v>
      </c>
      <c r="C132" s="14" t="s">
        <v>658</v>
      </c>
      <c r="D132" s="14" t="s">
        <v>654</v>
      </c>
      <c r="E132" s="14" t="s">
        <v>37</v>
      </c>
      <c r="F132" s="14">
        <v>23.8</v>
      </c>
      <c r="G132" s="15" t="s">
        <v>659</v>
      </c>
      <c r="H132" s="15" t="s">
        <v>660</v>
      </c>
      <c r="I132" s="13" t="s">
        <v>25</v>
      </c>
      <c r="J132" s="15" t="s">
        <v>661</v>
      </c>
      <c r="K132" s="14" t="s">
        <v>27</v>
      </c>
      <c r="L132" s="14" t="s">
        <v>591</v>
      </c>
      <c r="M132" s="14" t="s">
        <v>29</v>
      </c>
      <c r="N132" s="19"/>
    </row>
    <row r="133" ht="36" hidden="1" customHeight="1" spans="1:14">
      <c r="A133" s="12" t="s">
        <v>662</v>
      </c>
      <c r="B133" s="22" t="s">
        <v>19</v>
      </c>
      <c r="C133" s="22" t="s">
        <v>663</v>
      </c>
      <c r="D133" s="22" t="s">
        <v>664</v>
      </c>
      <c r="E133" s="22" t="s">
        <v>37</v>
      </c>
      <c r="F133" s="14">
        <v>30.9</v>
      </c>
      <c r="G133" s="15" t="s">
        <v>665</v>
      </c>
      <c r="H133" s="25" t="s">
        <v>666</v>
      </c>
      <c r="I133" s="13" t="s">
        <v>25</v>
      </c>
      <c r="J133" s="25" t="s">
        <v>667</v>
      </c>
      <c r="K133" s="22" t="s">
        <v>27</v>
      </c>
      <c r="L133" s="22" t="s">
        <v>591</v>
      </c>
      <c r="M133" s="22" t="s">
        <v>29</v>
      </c>
      <c r="N133" s="22"/>
    </row>
    <row r="134" ht="66.95" hidden="1" customHeight="1" spans="1:14">
      <c r="A134" s="12" t="s">
        <v>668</v>
      </c>
      <c r="B134" s="13" t="s">
        <v>19</v>
      </c>
      <c r="C134" s="13" t="s">
        <v>669</v>
      </c>
      <c r="D134" s="13" t="s">
        <v>670</v>
      </c>
      <c r="E134" s="14" t="s">
        <v>37</v>
      </c>
      <c r="F134" s="14">
        <v>19.1</v>
      </c>
      <c r="G134" s="15" t="s">
        <v>671</v>
      </c>
      <c r="H134" s="16" t="s">
        <v>672</v>
      </c>
      <c r="I134" s="13" t="s">
        <v>25</v>
      </c>
      <c r="J134" s="16" t="s">
        <v>673</v>
      </c>
      <c r="K134" s="13" t="s">
        <v>27</v>
      </c>
      <c r="L134" s="13" t="s">
        <v>591</v>
      </c>
      <c r="M134" s="13" t="s">
        <v>29</v>
      </c>
      <c r="N134" s="19"/>
    </row>
    <row r="135" ht="35.1" hidden="1" customHeight="1" spans="1:14">
      <c r="A135" s="12" t="s">
        <v>674</v>
      </c>
      <c r="B135" s="13" t="s">
        <v>19</v>
      </c>
      <c r="C135" s="13" t="s">
        <v>675</v>
      </c>
      <c r="D135" s="13" t="s">
        <v>670</v>
      </c>
      <c r="E135" s="14" t="s">
        <v>37</v>
      </c>
      <c r="F135" s="14">
        <v>4.5</v>
      </c>
      <c r="G135" s="15" t="s">
        <v>676</v>
      </c>
      <c r="H135" s="16" t="s">
        <v>677</v>
      </c>
      <c r="I135" s="13" t="s">
        <v>25</v>
      </c>
      <c r="J135" s="16" t="s">
        <v>678</v>
      </c>
      <c r="K135" s="13" t="s">
        <v>27</v>
      </c>
      <c r="L135" s="13" t="s">
        <v>591</v>
      </c>
      <c r="M135" s="13" t="s">
        <v>29</v>
      </c>
      <c r="N135" s="19"/>
    </row>
    <row r="136" ht="36" hidden="1" customHeight="1" spans="1:14">
      <c r="A136" s="12" t="s">
        <v>679</v>
      </c>
      <c r="B136" s="14" t="s">
        <v>19</v>
      </c>
      <c r="C136" s="14" t="s">
        <v>680</v>
      </c>
      <c r="D136" s="14" t="s">
        <v>670</v>
      </c>
      <c r="E136" s="14" t="s">
        <v>37</v>
      </c>
      <c r="F136" s="14">
        <v>3</v>
      </c>
      <c r="G136" s="15" t="s">
        <v>681</v>
      </c>
      <c r="H136" s="16" t="s">
        <v>682</v>
      </c>
      <c r="I136" s="13" t="s">
        <v>25</v>
      </c>
      <c r="J136" s="15" t="s">
        <v>678</v>
      </c>
      <c r="K136" s="14" t="s">
        <v>27</v>
      </c>
      <c r="L136" s="14" t="s">
        <v>591</v>
      </c>
      <c r="M136" s="14" t="s">
        <v>29</v>
      </c>
      <c r="N136" s="21"/>
    </row>
    <row r="137" ht="53.1" hidden="1" customHeight="1" spans="1:14">
      <c r="A137" s="12" t="s">
        <v>683</v>
      </c>
      <c r="B137" s="14" t="s">
        <v>19</v>
      </c>
      <c r="C137" s="14" t="s">
        <v>684</v>
      </c>
      <c r="D137" s="14" t="s">
        <v>685</v>
      </c>
      <c r="E137" s="14" t="s">
        <v>22</v>
      </c>
      <c r="F137" s="14">
        <v>18.1</v>
      </c>
      <c r="G137" s="15" t="s">
        <v>23</v>
      </c>
      <c r="H137" s="15" t="s">
        <v>686</v>
      </c>
      <c r="I137" s="13" t="s">
        <v>25</v>
      </c>
      <c r="J137" s="15" t="s">
        <v>687</v>
      </c>
      <c r="K137" s="14" t="s">
        <v>27</v>
      </c>
      <c r="L137" s="14" t="s">
        <v>688</v>
      </c>
      <c r="M137" s="14" t="s">
        <v>41</v>
      </c>
      <c r="N137" s="21"/>
    </row>
    <row r="138" ht="42" hidden="1" customHeight="1" spans="1:14">
      <c r="A138" s="12" t="s">
        <v>689</v>
      </c>
      <c r="B138" s="13" t="s">
        <v>19</v>
      </c>
      <c r="C138" s="13" t="s">
        <v>690</v>
      </c>
      <c r="D138" s="13" t="s">
        <v>685</v>
      </c>
      <c r="E138" s="14" t="s">
        <v>22</v>
      </c>
      <c r="F138" s="14">
        <v>22.1</v>
      </c>
      <c r="G138" s="15" t="s">
        <v>23</v>
      </c>
      <c r="H138" s="16" t="s">
        <v>691</v>
      </c>
      <c r="I138" s="13" t="s">
        <v>25</v>
      </c>
      <c r="J138" s="16" t="s">
        <v>692</v>
      </c>
      <c r="K138" s="13" t="s">
        <v>27</v>
      </c>
      <c r="L138" s="13" t="s">
        <v>688</v>
      </c>
      <c r="M138" s="13" t="s">
        <v>29</v>
      </c>
      <c r="N138" s="19"/>
    </row>
    <row r="139" ht="63" hidden="1" customHeight="1" spans="1:14">
      <c r="A139" s="12" t="s">
        <v>693</v>
      </c>
      <c r="B139" s="14" t="s">
        <v>19</v>
      </c>
      <c r="C139" s="14" t="s">
        <v>694</v>
      </c>
      <c r="D139" s="14" t="s">
        <v>695</v>
      </c>
      <c r="E139" s="14" t="s">
        <v>37</v>
      </c>
      <c r="F139" s="14">
        <v>30.3</v>
      </c>
      <c r="G139" s="15" t="s">
        <v>269</v>
      </c>
      <c r="H139" s="15" t="s">
        <v>696</v>
      </c>
      <c r="I139" s="13" t="s">
        <v>25</v>
      </c>
      <c r="J139" s="16" t="s">
        <v>697</v>
      </c>
      <c r="K139" s="14" t="s">
        <v>27</v>
      </c>
      <c r="L139" s="14" t="s">
        <v>688</v>
      </c>
      <c r="M139" s="14" t="s">
        <v>29</v>
      </c>
      <c r="N139" s="19"/>
    </row>
    <row r="140" ht="57.95" hidden="1" customHeight="1" spans="1:14">
      <c r="A140" s="12" t="s">
        <v>698</v>
      </c>
      <c r="B140" s="14" t="s">
        <v>19</v>
      </c>
      <c r="C140" s="14" t="s">
        <v>699</v>
      </c>
      <c r="D140" s="14" t="s">
        <v>700</v>
      </c>
      <c r="E140" s="14" t="s">
        <v>37</v>
      </c>
      <c r="F140" s="14">
        <v>37.3</v>
      </c>
      <c r="G140" s="15" t="s">
        <v>701</v>
      </c>
      <c r="H140" s="15" t="s">
        <v>702</v>
      </c>
      <c r="I140" s="13" t="s">
        <v>25</v>
      </c>
      <c r="J140" s="15" t="s">
        <v>703</v>
      </c>
      <c r="K140" s="14" t="s">
        <v>27</v>
      </c>
      <c r="L140" s="14" t="s">
        <v>688</v>
      </c>
      <c r="M140" s="14" t="s">
        <v>29</v>
      </c>
      <c r="N140" s="20"/>
    </row>
    <row r="141" ht="60.95" hidden="1" customHeight="1" spans="1:14">
      <c r="A141" s="12" t="s">
        <v>704</v>
      </c>
      <c r="B141" s="14" t="s">
        <v>19</v>
      </c>
      <c r="C141" s="14" t="s">
        <v>705</v>
      </c>
      <c r="D141" s="14" t="s">
        <v>706</v>
      </c>
      <c r="E141" s="14" t="s">
        <v>37</v>
      </c>
      <c r="F141" s="14">
        <v>37.3</v>
      </c>
      <c r="G141" s="15" t="s">
        <v>701</v>
      </c>
      <c r="H141" s="15" t="s">
        <v>702</v>
      </c>
      <c r="I141" s="13" t="s">
        <v>25</v>
      </c>
      <c r="J141" s="15" t="s">
        <v>707</v>
      </c>
      <c r="K141" s="14" t="s">
        <v>27</v>
      </c>
      <c r="L141" s="14" t="s">
        <v>688</v>
      </c>
      <c r="M141" s="14" t="s">
        <v>29</v>
      </c>
      <c r="N141" s="20"/>
    </row>
    <row r="142" ht="63.95" hidden="1" customHeight="1" spans="1:14">
      <c r="A142" s="12" t="s">
        <v>708</v>
      </c>
      <c r="B142" s="14" t="s">
        <v>19</v>
      </c>
      <c r="C142" s="14" t="s">
        <v>709</v>
      </c>
      <c r="D142" s="14" t="s">
        <v>710</v>
      </c>
      <c r="E142" s="14" t="s">
        <v>37</v>
      </c>
      <c r="F142" s="14">
        <v>9</v>
      </c>
      <c r="G142" s="15" t="s">
        <v>433</v>
      </c>
      <c r="H142" s="15" t="s">
        <v>711</v>
      </c>
      <c r="I142" s="13" t="s">
        <v>25</v>
      </c>
      <c r="J142" s="15" t="s">
        <v>712</v>
      </c>
      <c r="K142" s="14" t="s">
        <v>27</v>
      </c>
      <c r="L142" s="14" t="s">
        <v>688</v>
      </c>
      <c r="M142" s="14" t="s">
        <v>29</v>
      </c>
      <c r="N142" s="20"/>
    </row>
    <row r="143" ht="35.1" hidden="1" customHeight="1" spans="1:14">
      <c r="A143" s="12" t="s">
        <v>713</v>
      </c>
      <c r="B143" s="14" t="s">
        <v>19</v>
      </c>
      <c r="C143" s="14" t="s">
        <v>714</v>
      </c>
      <c r="D143" s="14" t="s">
        <v>715</v>
      </c>
      <c r="E143" s="14" t="s">
        <v>22</v>
      </c>
      <c r="F143" s="14">
        <v>5</v>
      </c>
      <c r="G143" s="15" t="s">
        <v>23</v>
      </c>
      <c r="H143" s="15" t="s">
        <v>716</v>
      </c>
      <c r="I143" s="13" t="s">
        <v>25</v>
      </c>
      <c r="J143" s="15" t="s">
        <v>717</v>
      </c>
      <c r="K143" s="14" t="s">
        <v>27</v>
      </c>
      <c r="L143" s="14" t="s">
        <v>718</v>
      </c>
      <c r="M143" s="14" t="s">
        <v>29</v>
      </c>
      <c r="N143" s="20"/>
    </row>
    <row r="144" ht="35.1" hidden="1" customHeight="1" spans="1:14">
      <c r="A144" s="12" t="s">
        <v>719</v>
      </c>
      <c r="B144" s="14" t="s">
        <v>19</v>
      </c>
      <c r="C144" s="14" t="s">
        <v>720</v>
      </c>
      <c r="D144" s="14" t="s">
        <v>721</v>
      </c>
      <c r="E144" s="14" t="s">
        <v>22</v>
      </c>
      <c r="F144" s="14">
        <v>25.2</v>
      </c>
      <c r="G144" s="15" t="s">
        <v>23</v>
      </c>
      <c r="H144" s="15" t="s">
        <v>722</v>
      </c>
      <c r="I144" s="13" t="s">
        <v>25</v>
      </c>
      <c r="J144" s="15" t="s">
        <v>723</v>
      </c>
      <c r="K144" s="14" t="s">
        <v>27</v>
      </c>
      <c r="L144" s="14" t="s">
        <v>718</v>
      </c>
      <c r="M144" s="14" t="s">
        <v>41</v>
      </c>
      <c r="N144" s="14" t="s">
        <v>175</v>
      </c>
    </row>
    <row r="145" ht="35.1" hidden="1" customHeight="1" spans="1:14">
      <c r="A145" s="12" t="s">
        <v>724</v>
      </c>
      <c r="B145" s="14" t="s">
        <v>19</v>
      </c>
      <c r="C145" s="14" t="s">
        <v>725</v>
      </c>
      <c r="D145" s="14" t="s">
        <v>721</v>
      </c>
      <c r="E145" s="14" t="s">
        <v>22</v>
      </c>
      <c r="F145" s="14">
        <v>23.7</v>
      </c>
      <c r="G145" s="15" t="s">
        <v>23</v>
      </c>
      <c r="H145" s="15" t="s">
        <v>726</v>
      </c>
      <c r="I145" s="13" t="s">
        <v>25</v>
      </c>
      <c r="J145" s="15" t="s">
        <v>727</v>
      </c>
      <c r="K145" s="14" t="s">
        <v>27</v>
      </c>
      <c r="L145" s="14" t="s">
        <v>718</v>
      </c>
      <c r="M145" s="14" t="s">
        <v>41</v>
      </c>
      <c r="N145" s="14" t="s">
        <v>175</v>
      </c>
    </row>
    <row r="146" ht="35.1" hidden="1" customHeight="1" spans="1:14">
      <c r="A146" s="12" t="s">
        <v>728</v>
      </c>
      <c r="B146" s="13" t="s">
        <v>124</v>
      </c>
      <c r="C146" s="22" t="s">
        <v>729</v>
      </c>
      <c r="D146" s="22" t="s">
        <v>730</v>
      </c>
      <c r="E146" s="22" t="s">
        <v>37</v>
      </c>
      <c r="F146" s="22">
        <v>30.2</v>
      </c>
      <c r="G146" s="15" t="s">
        <v>731</v>
      </c>
      <c r="H146" s="25" t="s">
        <v>732</v>
      </c>
      <c r="I146" s="13" t="s">
        <v>108</v>
      </c>
      <c r="J146" s="25" t="s">
        <v>733</v>
      </c>
      <c r="K146" s="14" t="s">
        <v>27</v>
      </c>
      <c r="L146" s="22" t="s">
        <v>718</v>
      </c>
      <c r="M146" s="22" t="s">
        <v>131</v>
      </c>
      <c r="N146" s="22"/>
    </row>
    <row r="147" ht="155.1" hidden="1" customHeight="1" spans="1:14">
      <c r="A147" s="12" t="s">
        <v>734</v>
      </c>
      <c r="B147" s="14" t="s">
        <v>124</v>
      </c>
      <c r="C147" s="14" t="s">
        <v>735</v>
      </c>
      <c r="D147" s="14" t="s">
        <v>736</v>
      </c>
      <c r="E147" s="14" t="s">
        <v>22</v>
      </c>
      <c r="F147" s="14">
        <v>190</v>
      </c>
      <c r="G147" s="15" t="s">
        <v>23</v>
      </c>
      <c r="H147" s="15" t="s">
        <v>737</v>
      </c>
      <c r="I147" s="14" t="s">
        <v>738</v>
      </c>
      <c r="J147" s="16" t="s">
        <v>739</v>
      </c>
      <c r="K147" s="14" t="s">
        <v>27</v>
      </c>
      <c r="L147" s="13" t="s">
        <v>740</v>
      </c>
      <c r="M147" s="14" t="s">
        <v>741</v>
      </c>
      <c r="N147" s="14" t="s">
        <v>742</v>
      </c>
    </row>
    <row r="148" ht="51.95" hidden="1" customHeight="1" spans="1:14">
      <c r="A148" s="12" t="s">
        <v>743</v>
      </c>
      <c r="B148" s="14" t="s">
        <v>19</v>
      </c>
      <c r="C148" s="14" t="s">
        <v>744</v>
      </c>
      <c r="D148" s="14" t="s">
        <v>745</v>
      </c>
      <c r="E148" s="14" t="s">
        <v>22</v>
      </c>
      <c r="F148" s="14">
        <v>71.4</v>
      </c>
      <c r="G148" s="15" t="s">
        <v>23</v>
      </c>
      <c r="H148" s="15" t="s">
        <v>746</v>
      </c>
      <c r="I148" s="13" t="s">
        <v>25</v>
      </c>
      <c r="J148" s="15" t="s">
        <v>747</v>
      </c>
      <c r="K148" s="14" t="s">
        <v>27</v>
      </c>
      <c r="L148" s="14" t="s">
        <v>740</v>
      </c>
      <c r="M148" s="14" t="s">
        <v>110</v>
      </c>
      <c r="N148" s="19"/>
    </row>
    <row r="149" ht="92.1" hidden="1" customHeight="1" spans="1:14">
      <c r="A149" s="12" t="s">
        <v>748</v>
      </c>
      <c r="B149" s="14" t="s">
        <v>19</v>
      </c>
      <c r="C149" s="14" t="s">
        <v>749</v>
      </c>
      <c r="D149" s="14" t="s">
        <v>750</v>
      </c>
      <c r="E149" s="14" t="s">
        <v>22</v>
      </c>
      <c r="F149" s="14">
        <v>80.2</v>
      </c>
      <c r="G149" s="15" t="s">
        <v>23</v>
      </c>
      <c r="H149" s="15" t="s">
        <v>751</v>
      </c>
      <c r="I149" s="13" t="s">
        <v>25</v>
      </c>
      <c r="J149" s="15" t="s">
        <v>752</v>
      </c>
      <c r="K149" s="14" t="s">
        <v>27</v>
      </c>
      <c r="L149" s="14" t="s">
        <v>740</v>
      </c>
      <c r="M149" s="14" t="s">
        <v>29</v>
      </c>
      <c r="N149" s="19"/>
    </row>
    <row r="150" ht="90" hidden="1" customHeight="1" spans="1:14">
      <c r="A150" s="12" t="s">
        <v>753</v>
      </c>
      <c r="B150" s="14" t="s">
        <v>19</v>
      </c>
      <c r="C150" s="14" t="s">
        <v>754</v>
      </c>
      <c r="D150" s="14" t="s">
        <v>750</v>
      </c>
      <c r="E150" s="14" t="s">
        <v>22</v>
      </c>
      <c r="F150" s="14">
        <v>35</v>
      </c>
      <c r="G150" s="15" t="s">
        <v>23</v>
      </c>
      <c r="H150" s="15" t="s">
        <v>755</v>
      </c>
      <c r="I150" s="13" t="s">
        <v>25</v>
      </c>
      <c r="J150" s="15" t="s">
        <v>756</v>
      </c>
      <c r="K150" s="14" t="s">
        <v>27</v>
      </c>
      <c r="L150" s="14" t="s">
        <v>740</v>
      </c>
      <c r="M150" s="14" t="s">
        <v>29</v>
      </c>
      <c r="N150" s="19"/>
    </row>
    <row r="151" ht="78" hidden="1" customHeight="1" spans="1:14">
      <c r="A151" s="12" t="s">
        <v>757</v>
      </c>
      <c r="B151" s="14" t="s">
        <v>19</v>
      </c>
      <c r="C151" s="14" t="s">
        <v>758</v>
      </c>
      <c r="D151" s="14" t="s">
        <v>759</v>
      </c>
      <c r="E151" s="14" t="s">
        <v>37</v>
      </c>
      <c r="F151" s="14">
        <v>50.3</v>
      </c>
      <c r="G151" s="15" t="s">
        <v>760</v>
      </c>
      <c r="H151" s="15" t="s">
        <v>761</v>
      </c>
      <c r="I151" s="13" t="s">
        <v>25</v>
      </c>
      <c r="J151" s="15" t="s">
        <v>762</v>
      </c>
      <c r="K151" s="14" t="s">
        <v>27</v>
      </c>
      <c r="L151" s="14" t="s">
        <v>740</v>
      </c>
      <c r="M151" s="14" t="s">
        <v>29</v>
      </c>
      <c r="N151" s="19"/>
    </row>
    <row r="152" ht="63.95" hidden="1" customHeight="1" spans="1:14">
      <c r="A152" s="12" t="s">
        <v>763</v>
      </c>
      <c r="B152" s="14" t="s">
        <v>19</v>
      </c>
      <c r="C152" s="14" t="s">
        <v>764</v>
      </c>
      <c r="D152" s="14" t="s">
        <v>765</v>
      </c>
      <c r="E152" s="14" t="s">
        <v>37</v>
      </c>
      <c r="F152" s="14">
        <v>31.3</v>
      </c>
      <c r="G152" s="15" t="s">
        <v>45</v>
      </c>
      <c r="H152" s="15" t="s">
        <v>766</v>
      </c>
      <c r="I152" s="13" t="s">
        <v>25</v>
      </c>
      <c r="J152" s="15" t="s">
        <v>767</v>
      </c>
      <c r="K152" s="14" t="s">
        <v>27</v>
      </c>
      <c r="L152" s="14" t="s">
        <v>740</v>
      </c>
      <c r="M152" s="14" t="s">
        <v>29</v>
      </c>
      <c r="N152" s="14"/>
    </row>
    <row r="153" ht="63" hidden="1" customHeight="1" spans="1:14">
      <c r="A153" s="12" t="s">
        <v>768</v>
      </c>
      <c r="B153" s="14" t="s">
        <v>19</v>
      </c>
      <c r="C153" s="14" t="s">
        <v>769</v>
      </c>
      <c r="D153" s="14" t="s">
        <v>770</v>
      </c>
      <c r="E153" s="14" t="s">
        <v>37</v>
      </c>
      <c r="F153" s="14">
        <v>49.5</v>
      </c>
      <c r="G153" s="15" t="s">
        <v>771</v>
      </c>
      <c r="H153" s="15" t="s">
        <v>772</v>
      </c>
      <c r="I153" s="13" t="s">
        <v>25</v>
      </c>
      <c r="J153" s="15" t="s">
        <v>773</v>
      </c>
      <c r="K153" s="14" t="s">
        <v>27</v>
      </c>
      <c r="L153" s="14" t="s">
        <v>740</v>
      </c>
      <c r="M153" s="14" t="s">
        <v>29</v>
      </c>
      <c r="N153" s="21"/>
    </row>
    <row r="154" ht="36" hidden="1" customHeight="1" spans="1:14">
      <c r="A154" s="12" t="s">
        <v>774</v>
      </c>
      <c r="B154" s="14" t="s">
        <v>19</v>
      </c>
      <c r="C154" s="14" t="s">
        <v>775</v>
      </c>
      <c r="D154" s="14" t="s">
        <v>776</v>
      </c>
      <c r="E154" s="14" t="s">
        <v>37</v>
      </c>
      <c r="F154" s="14">
        <v>14.4</v>
      </c>
      <c r="G154" s="15" t="s">
        <v>777</v>
      </c>
      <c r="H154" s="16" t="s">
        <v>778</v>
      </c>
      <c r="I154" s="13" t="s">
        <v>25</v>
      </c>
      <c r="J154" s="16" t="s">
        <v>779</v>
      </c>
      <c r="K154" s="14" t="s">
        <v>27</v>
      </c>
      <c r="L154" s="14" t="s">
        <v>740</v>
      </c>
      <c r="M154" s="14" t="s">
        <v>41</v>
      </c>
      <c r="N154" s="21"/>
    </row>
    <row r="155" ht="48.95" hidden="1" customHeight="1" spans="1:14">
      <c r="A155" s="12" t="s">
        <v>780</v>
      </c>
      <c r="B155" s="14" t="s">
        <v>19</v>
      </c>
      <c r="C155" s="14" t="s">
        <v>781</v>
      </c>
      <c r="D155" s="14" t="s">
        <v>776</v>
      </c>
      <c r="E155" s="14" t="s">
        <v>37</v>
      </c>
      <c r="F155" s="14">
        <v>3</v>
      </c>
      <c r="G155" s="15" t="s">
        <v>681</v>
      </c>
      <c r="H155" s="15" t="s">
        <v>782</v>
      </c>
      <c r="I155" s="13" t="s">
        <v>25</v>
      </c>
      <c r="J155" s="15" t="s">
        <v>783</v>
      </c>
      <c r="K155" s="14" t="s">
        <v>27</v>
      </c>
      <c r="L155" s="14" t="s">
        <v>740</v>
      </c>
      <c r="M155" s="14" t="s">
        <v>29</v>
      </c>
      <c r="N155" s="14"/>
    </row>
    <row r="156" ht="53.1" hidden="1" customHeight="1" spans="1:14">
      <c r="A156" s="12" t="s">
        <v>784</v>
      </c>
      <c r="B156" s="14" t="s">
        <v>19</v>
      </c>
      <c r="C156" s="14" t="s">
        <v>785</v>
      </c>
      <c r="D156" s="14" t="s">
        <v>786</v>
      </c>
      <c r="E156" s="14" t="s">
        <v>37</v>
      </c>
      <c r="F156" s="14">
        <v>30.9</v>
      </c>
      <c r="G156" s="15" t="s">
        <v>665</v>
      </c>
      <c r="H156" s="15" t="s">
        <v>787</v>
      </c>
      <c r="I156" s="13" t="s">
        <v>25</v>
      </c>
      <c r="J156" s="15" t="s">
        <v>788</v>
      </c>
      <c r="K156" s="14" t="s">
        <v>27</v>
      </c>
      <c r="L156" s="14" t="s">
        <v>740</v>
      </c>
      <c r="M156" s="14" t="s">
        <v>110</v>
      </c>
      <c r="N156" s="14"/>
    </row>
    <row r="157" ht="57" hidden="1" customHeight="1" spans="1:14">
      <c r="A157" s="12" t="s">
        <v>789</v>
      </c>
      <c r="B157" s="14" t="s">
        <v>19</v>
      </c>
      <c r="C157" s="14" t="s">
        <v>790</v>
      </c>
      <c r="D157" s="14" t="s">
        <v>791</v>
      </c>
      <c r="E157" s="14" t="s">
        <v>37</v>
      </c>
      <c r="F157" s="14">
        <v>33.6</v>
      </c>
      <c r="G157" s="15" t="s">
        <v>792</v>
      </c>
      <c r="H157" s="16" t="s">
        <v>793</v>
      </c>
      <c r="I157" s="13" t="s">
        <v>25</v>
      </c>
      <c r="J157" s="15" t="s">
        <v>794</v>
      </c>
      <c r="K157" s="14" t="s">
        <v>27</v>
      </c>
      <c r="L157" s="14" t="s">
        <v>740</v>
      </c>
      <c r="M157" s="14" t="s">
        <v>29</v>
      </c>
      <c r="N157" s="21"/>
    </row>
    <row r="158" ht="56.1" hidden="1" customHeight="1" spans="1:14">
      <c r="A158" s="12" t="s">
        <v>795</v>
      </c>
      <c r="B158" s="14" t="s">
        <v>19</v>
      </c>
      <c r="C158" s="14" t="s">
        <v>796</v>
      </c>
      <c r="D158" s="14" t="s">
        <v>797</v>
      </c>
      <c r="E158" s="14" t="s">
        <v>37</v>
      </c>
      <c r="F158" s="14">
        <v>6.3</v>
      </c>
      <c r="G158" s="15" t="s">
        <v>798</v>
      </c>
      <c r="H158" s="15" t="s">
        <v>799</v>
      </c>
      <c r="I158" s="13" t="s">
        <v>25</v>
      </c>
      <c r="J158" s="15" t="s">
        <v>800</v>
      </c>
      <c r="K158" s="14" t="s">
        <v>27</v>
      </c>
      <c r="L158" s="14" t="s">
        <v>740</v>
      </c>
      <c r="M158" s="14" t="s">
        <v>29</v>
      </c>
      <c r="N158" s="21"/>
    </row>
    <row r="159" ht="57" hidden="1" customHeight="1" spans="1:14">
      <c r="A159" s="12" t="s">
        <v>801</v>
      </c>
      <c r="B159" s="14" t="s">
        <v>19</v>
      </c>
      <c r="C159" s="14" t="s">
        <v>802</v>
      </c>
      <c r="D159" s="14" t="s">
        <v>803</v>
      </c>
      <c r="E159" s="14" t="s">
        <v>37</v>
      </c>
      <c r="F159" s="14">
        <v>6</v>
      </c>
      <c r="G159" s="15" t="s">
        <v>804</v>
      </c>
      <c r="H159" s="15" t="s">
        <v>805</v>
      </c>
      <c r="I159" s="13" t="s">
        <v>25</v>
      </c>
      <c r="J159" s="15" t="s">
        <v>806</v>
      </c>
      <c r="K159" s="14" t="s">
        <v>27</v>
      </c>
      <c r="L159" s="14" t="s">
        <v>740</v>
      </c>
      <c r="M159" s="14" t="s">
        <v>29</v>
      </c>
      <c r="N159" s="20"/>
    </row>
    <row r="160" ht="66" hidden="1" customHeight="1" spans="1:14">
      <c r="A160" s="12" t="s">
        <v>807</v>
      </c>
      <c r="B160" s="14" t="s">
        <v>19</v>
      </c>
      <c r="C160" s="14" t="s">
        <v>808</v>
      </c>
      <c r="D160" s="14" t="s">
        <v>803</v>
      </c>
      <c r="E160" s="14" t="s">
        <v>37</v>
      </c>
      <c r="F160" s="14">
        <v>23.6</v>
      </c>
      <c r="G160" s="15" t="s">
        <v>809</v>
      </c>
      <c r="H160" s="16" t="s">
        <v>810</v>
      </c>
      <c r="I160" s="13" t="s">
        <v>25</v>
      </c>
      <c r="J160" s="15" t="s">
        <v>811</v>
      </c>
      <c r="K160" s="14" t="s">
        <v>27</v>
      </c>
      <c r="L160" s="14" t="s">
        <v>740</v>
      </c>
      <c r="M160" s="14" t="s">
        <v>41</v>
      </c>
      <c r="N160" s="20"/>
    </row>
    <row r="161" ht="57" hidden="1" customHeight="1" spans="1:14">
      <c r="A161" s="12" t="s">
        <v>812</v>
      </c>
      <c r="B161" s="14" t="s">
        <v>19</v>
      </c>
      <c r="C161" s="14" t="s">
        <v>813</v>
      </c>
      <c r="D161" s="14" t="s">
        <v>814</v>
      </c>
      <c r="E161" s="14" t="s">
        <v>37</v>
      </c>
      <c r="F161" s="14">
        <v>5</v>
      </c>
      <c r="G161" s="15" t="s">
        <v>815</v>
      </c>
      <c r="H161" s="15" t="s">
        <v>816</v>
      </c>
      <c r="I161" s="13" t="s">
        <v>25</v>
      </c>
      <c r="J161" s="15" t="s">
        <v>762</v>
      </c>
      <c r="K161" s="14" t="s">
        <v>27</v>
      </c>
      <c r="L161" s="14" t="s">
        <v>740</v>
      </c>
      <c r="M161" s="14" t="s">
        <v>29</v>
      </c>
      <c r="N161" s="20"/>
    </row>
    <row r="162" ht="65.1" hidden="1" customHeight="1" spans="1:14">
      <c r="A162" s="12" t="s">
        <v>817</v>
      </c>
      <c r="B162" s="14" t="s">
        <v>19</v>
      </c>
      <c r="C162" s="14" t="s">
        <v>818</v>
      </c>
      <c r="D162" s="14" t="s">
        <v>819</v>
      </c>
      <c r="E162" s="14" t="s">
        <v>37</v>
      </c>
      <c r="F162" s="14">
        <v>33.8</v>
      </c>
      <c r="G162" s="15" t="s">
        <v>820</v>
      </c>
      <c r="H162" s="15" t="s">
        <v>821</v>
      </c>
      <c r="I162" s="13" t="s">
        <v>25</v>
      </c>
      <c r="J162" s="15" t="s">
        <v>822</v>
      </c>
      <c r="K162" s="14" t="s">
        <v>27</v>
      </c>
      <c r="L162" s="14" t="s">
        <v>740</v>
      </c>
      <c r="M162" s="14" t="s">
        <v>29</v>
      </c>
      <c r="N162" s="19"/>
    </row>
    <row r="163" ht="102" hidden="1" customHeight="1" spans="1:14">
      <c r="A163" s="12" t="s">
        <v>823</v>
      </c>
      <c r="B163" s="14" t="s">
        <v>19</v>
      </c>
      <c r="C163" s="14" t="s">
        <v>824</v>
      </c>
      <c r="D163" s="14" t="s">
        <v>736</v>
      </c>
      <c r="E163" s="14" t="s">
        <v>22</v>
      </c>
      <c r="F163" s="14">
        <v>53</v>
      </c>
      <c r="G163" s="15" t="s">
        <v>23</v>
      </c>
      <c r="H163" s="15" t="s">
        <v>825</v>
      </c>
      <c r="I163" s="13" t="s">
        <v>108</v>
      </c>
      <c r="J163" s="15" t="s">
        <v>826</v>
      </c>
      <c r="K163" s="14" t="s">
        <v>27</v>
      </c>
      <c r="L163" s="14" t="s">
        <v>740</v>
      </c>
      <c r="M163" s="14" t="s">
        <v>29</v>
      </c>
      <c r="N163" s="14" t="s">
        <v>175</v>
      </c>
    </row>
    <row r="164" ht="56.1" hidden="1" customHeight="1" spans="1:14">
      <c r="A164" s="12" t="s">
        <v>827</v>
      </c>
      <c r="B164" s="14" t="s">
        <v>19</v>
      </c>
      <c r="C164" s="14" t="s">
        <v>828</v>
      </c>
      <c r="D164" s="14" t="s">
        <v>730</v>
      </c>
      <c r="E164" s="14" t="s">
        <v>22</v>
      </c>
      <c r="F164" s="26">
        <v>12</v>
      </c>
      <c r="G164" s="15" t="s">
        <v>23</v>
      </c>
      <c r="H164" s="15" t="s">
        <v>829</v>
      </c>
      <c r="I164" s="13" t="s">
        <v>108</v>
      </c>
      <c r="J164" s="15" t="s">
        <v>830</v>
      </c>
      <c r="K164" s="14" t="s">
        <v>27</v>
      </c>
      <c r="L164" s="14" t="s">
        <v>831</v>
      </c>
      <c r="M164" s="14" t="s">
        <v>29</v>
      </c>
      <c r="N164" s="14"/>
    </row>
    <row r="165" ht="63" hidden="1" customHeight="1" spans="1:14">
      <c r="A165" s="12" t="s">
        <v>832</v>
      </c>
      <c r="B165" s="14" t="s">
        <v>19</v>
      </c>
      <c r="C165" s="14" t="s">
        <v>833</v>
      </c>
      <c r="D165" s="14" t="s">
        <v>730</v>
      </c>
      <c r="E165" s="14" t="s">
        <v>22</v>
      </c>
      <c r="F165" s="26">
        <v>16</v>
      </c>
      <c r="G165" s="15" t="s">
        <v>23</v>
      </c>
      <c r="H165" s="15" t="s">
        <v>834</v>
      </c>
      <c r="I165" s="13" t="s">
        <v>108</v>
      </c>
      <c r="J165" s="15" t="s">
        <v>835</v>
      </c>
      <c r="K165" s="14" t="s">
        <v>27</v>
      </c>
      <c r="L165" s="14" t="s">
        <v>831</v>
      </c>
      <c r="M165" s="14" t="s">
        <v>29</v>
      </c>
      <c r="N165" s="20"/>
    </row>
    <row r="166" ht="60" hidden="1" customHeight="1" spans="1:14">
      <c r="A166" s="12" t="s">
        <v>836</v>
      </c>
      <c r="B166" s="14" t="s">
        <v>19</v>
      </c>
      <c r="C166" s="14" t="s">
        <v>837</v>
      </c>
      <c r="D166" s="14" t="s">
        <v>730</v>
      </c>
      <c r="E166" s="14" t="s">
        <v>22</v>
      </c>
      <c r="F166" s="27">
        <v>20.6</v>
      </c>
      <c r="G166" s="15" t="s">
        <v>23</v>
      </c>
      <c r="H166" s="15" t="s">
        <v>838</v>
      </c>
      <c r="I166" s="13" t="s">
        <v>108</v>
      </c>
      <c r="J166" s="15" t="s">
        <v>839</v>
      </c>
      <c r="K166" s="14" t="s">
        <v>27</v>
      </c>
      <c r="L166" s="14" t="s">
        <v>831</v>
      </c>
      <c r="M166" s="14" t="s">
        <v>29</v>
      </c>
      <c r="N166" s="19"/>
    </row>
    <row r="167" ht="62.1" hidden="1" customHeight="1" spans="1:14">
      <c r="A167" s="12" t="s">
        <v>840</v>
      </c>
      <c r="B167" s="14" t="s">
        <v>19</v>
      </c>
      <c r="C167" s="14" t="s">
        <v>841</v>
      </c>
      <c r="D167" s="14" t="s">
        <v>730</v>
      </c>
      <c r="E167" s="14" t="s">
        <v>22</v>
      </c>
      <c r="F167" s="14">
        <v>7</v>
      </c>
      <c r="G167" s="15" t="s">
        <v>23</v>
      </c>
      <c r="H167" s="15" t="s">
        <v>842</v>
      </c>
      <c r="I167" s="13" t="s">
        <v>108</v>
      </c>
      <c r="J167" s="15" t="s">
        <v>843</v>
      </c>
      <c r="K167" s="14" t="s">
        <v>27</v>
      </c>
      <c r="L167" s="14" t="s">
        <v>831</v>
      </c>
      <c r="M167" s="14" t="s">
        <v>29</v>
      </c>
      <c r="N167" s="19"/>
    </row>
    <row r="168" ht="69" hidden="1" customHeight="1" spans="1:14">
      <c r="A168" s="12" t="s">
        <v>844</v>
      </c>
      <c r="B168" s="14" t="s">
        <v>19</v>
      </c>
      <c r="C168" s="14" t="s">
        <v>845</v>
      </c>
      <c r="D168" s="14" t="s">
        <v>846</v>
      </c>
      <c r="E168" s="14" t="s">
        <v>22</v>
      </c>
      <c r="F168" s="28">
        <v>137.9</v>
      </c>
      <c r="G168" s="15" t="s">
        <v>23</v>
      </c>
      <c r="H168" s="15" t="s">
        <v>847</v>
      </c>
      <c r="I168" s="13" t="s">
        <v>25</v>
      </c>
      <c r="J168" s="15" t="s">
        <v>848</v>
      </c>
      <c r="K168" s="14" t="s">
        <v>27</v>
      </c>
      <c r="L168" s="14" t="s">
        <v>831</v>
      </c>
      <c r="M168" s="14" t="s">
        <v>29</v>
      </c>
      <c r="N168" s="19"/>
    </row>
    <row r="169" ht="90" hidden="1" customHeight="1" spans="1:14">
      <c r="A169" s="12" t="s">
        <v>849</v>
      </c>
      <c r="B169" s="14" t="s">
        <v>19</v>
      </c>
      <c r="C169" s="14" t="s">
        <v>850</v>
      </c>
      <c r="D169" s="14" t="s">
        <v>851</v>
      </c>
      <c r="E169" s="14" t="s">
        <v>37</v>
      </c>
      <c r="F169" s="22">
        <v>25.2</v>
      </c>
      <c r="G169" s="15" t="s">
        <v>852</v>
      </c>
      <c r="H169" s="15" t="s">
        <v>853</v>
      </c>
      <c r="I169" s="13" t="s">
        <v>25</v>
      </c>
      <c r="J169" s="15" t="s">
        <v>854</v>
      </c>
      <c r="K169" s="14" t="s">
        <v>27</v>
      </c>
      <c r="L169" s="14" t="s">
        <v>831</v>
      </c>
      <c r="M169" s="14" t="s">
        <v>29</v>
      </c>
      <c r="N169" s="19"/>
    </row>
    <row r="170" ht="50.1" hidden="1" customHeight="1" spans="1:14">
      <c r="A170" s="12" t="s">
        <v>855</v>
      </c>
      <c r="B170" s="14" t="s">
        <v>19</v>
      </c>
      <c r="C170" s="14" t="s">
        <v>856</v>
      </c>
      <c r="D170" s="14" t="s">
        <v>857</v>
      </c>
      <c r="E170" s="14" t="s">
        <v>37</v>
      </c>
      <c r="F170" s="29">
        <v>18.3</v>
      </c>
      <c r="G170" s="15" t="s">
        <v>858</v>
      </c>
      <c r="H170" s="15" t="s">
        <v>859</v>
      </c>
      <c r="I170" s="13" t="s">
        <v>25</v>
      </c>
      <c r="J170" s="15" t="s">
        <v>860</v>
      </c>
      <c r="K170" s="14" t="s">
        <v>27</v>
      </c>
      <c r="L170" s="14" t="s">
        <v>831</v>
      </c>
      <c r="M170" s="14" t="s">
        <v>29</v>
      </c>
      <c r="N170" s="19"/>
    </row>
    <row r="171" ht="69" customHeight="1" spans="1:14">
      <c r="A171" s="12" t="s">
        <v>861</v>
      </c>
      <c r="B171" s="14" t="s">
        <v>19</v>
      </c>
      <c r="C171" s="14" t="s">
        <v>862</v>
      </c>
      <c r="D171" s="14" t="s">
        <v>863</v>
      </c>
      <c r="E171" s="14" t="s">
        <v>22</v>
      </c>
      <c r="F171" s="14">
        <v>75.6</v>
      </c>
      <c r="G171" s="15" t="s">
        <v>23</v>
      </c>
      <c r="H171" s="15" t="s">
        <v>864</v>
      </c>
      <c r="I171" s="13" t="s">
        <v>25</v>
      </c>
      <c r="J171" s="15" t="s">
        <v>865</v>
      </c>
      <c r="K171" s="14" t="s">
        <v>27</v>
      </c>
      <c r="L171" s="14" t="s">
        <v>866</v>
      </c>
      <c r="M171" s="14" t="s">
        <v>29</v>
      </c>
      <c r="N171" s="19"/>
    </row>
    <row r="172" ht="57.95" customHeight="1" spans="1:14">
      <c r="A172" s="12" t="s">
        <v>867</v>
      </c>
      <c r="B172" s="14" t="s">
        <v>19</v>
      </c>
      <c r="C172" s="14" t="s">
        <v>868</v>
      </c>
      <c r="D172" s="14" t="s">
        <v>863</v>
      </c>
      <c r="E172" s="14" t="s">
        <v>22</v>
      </c>
      <c r="F172" s="14">
        <v>32.3</v>
      </c>
      <c r="G172" s="15" t="s">
        <v>23</v>
      </c>
      <c r="H172" s="15" t="s">
        <v>869</v>
      </c>
      <c r="I172" s="13" t="s">
        <v>25</v>
      </c>
      <c r="J172" s="15" t="s">
        <v>870</v>
      </c>
      <c r="K172" s="14" t="s">
        <v>27</v>
      </c>
      <c r="L172" s="14" t="s">
        <v>866</v>
      </c>
      <c r="M172" s="14" t="s">
        <v>29</v>
      </c>
      <c r="N172" s="19"/>
    </row>
    <row r="173" ht="98.1" customHeight="1" spans="1:14">
      <c r="A173" s="12" t="s">
        <v>871</v>
      </c>
      <c r="B173" s="14" t="s">
        <v>19</v>
      </c>
      <c r="C173" s="14" t="s">
        <v>872</v>
      </c>
      <c r="D173" s="14" t="s">
        <v>873</v>
      </c>
      <c r="E173" s="14" t="s">
        <v>37</v>
      </c>
      <c r="F173" s="14">
        <v>30.7</v>
      </c>
      <c r="G173" s="15" t="s">
        <v>874</v>
      </c>
      <c r="H173" s="15" t="s">
        <v>875</v>
      </c>
      <c r="I173" s="13" t="s">
        <v>108</v>
      </c>
      <c r="J173" s="15" t="s">
        <v>876</v>
      </c>
      <c r="K173" s="14" t="s">
        <v>27</v>
      </c>
      <c r="L173" s="14" t="s">
        <v>866</v>
      </c>
      <c r="M173" s="14" t="s">
        <v>29</v>
      </c>
      <c r="N173" s="19"/>
    </row>
    <row r="174" ht="63" customHeight="1" spans="1:14">
      <c r="A174" s="12" t="s">
        <v>877</v>
      </c>
      <c r="B174" s="14" t="s">
        <v>19</v>
      </c>
      <c r="C174" s="14" t="s">
        <v>878</v>
      </c>
      <c r="D174" s="14" t="s">
        <v>879</v>
      </c>
      <c r="E174" s="14" t="s">
        <v>37</v>
      </c>
      <c r="F174" s="14">
        <v>20.6</v>
      </c>
      <c r="G174" s="15" t="s">
        <v>880</v>
      </c>
      <c r="H174" s="15" t="s">
        <v>881</v>
      </c>
      <c r="I174" s="13" t="s">
        <v>108</v>
      </c>
      <c r="J174" s="15" t="s">
        <v>882</v>
      </c>
      <c r="K174" s="14" t="s">
        <v>27</v>
      </c>
      <c r="L174" s="14" t="s">
        <v>866</v>
      </c>
      <c r="M174" s="14" t="s">
        <v>29</v>
      </c>
      <c r="N174" s="20"/>
    </row>
    <row r="175" ht="69.95" customHeight="1" spans="1:14">
      <c r="A175" s="12" t="s">
        <v>883</v>
      </c>
      <c r="B175" s="14" t="s">
        <v>19</v>
      </c>
      <c r="C175" s="14" t="s">
        <v>884</v>
      </c>
      <c r="D175" s="14" t="s">
        <v>885</v>
      </c>
      <c r="E175" s="14" t="s">
        <v>37</v>
      </c>
      <c r="F175" s="14">
        <v>30.9</v>
      </c>
      <c r="G175" s="15" t="s">
        <v>665</v>
      </c>
      <c r="H175" s="15" t="s">
        <v>886</v>
      </c>
      <c r="I175" s="13" t="s">
        <v>108</v>
      </c>
      <c r="J175" s="15" t="s">
        <v>887</v>
      </c>
      <c r="K175" s="14" t="s">
        <v>27</v>
      </c>
      <c r="L175" s="14" t="s">
        <v>866</v>
      </c>
      <c r="M175" s="14" t="s">
        <v>29</v>
      </c>
      <c r="N175" s="20"/>
    </row>
    <row r="176" ht="57" customHeight="1" spans="1:14">
      <c r="A176" s="12" t="s">
        <v>888</v>
      </c>
      <c r="B176" s="14" t="s">
        <v>19</v>
      </c>
      <c r="C176" s="14" t="s">
        <v>889</v>
      </c>
      <c r="D176" s="14" t="s">
        <v>890</v>
      </c>
      <c r="E176" s="14" t="s">
        <v>22</v>
      </c>
      <c r="F176" s="14">
        <v>17.3</v>
      </c>
      <c r="G176" s="15" t="s">
        <v>23</v>
      </c>
      <c r="H176" s="15" t="s">
        <v>891</v>
      </c>
      <c r="I176" s="13" t="s">
        <v>108</v>
      </c>
      <c r="J176" s="15" t="s">
        <v>892</v>
      </c>
      <c r="K176" s="14" t="s">
        <v>27</v>
      </c>
      <c r="L176" s="14" t="s">
        <v>866</v>
      </c>
      <c r="M176" s="14" t="s">
        <v>29</v>
      </c>
      <c r="N176" s="20"/>
    </row>
    <row r="177" ht="57" customHeight="1" spans="1:14">
      <c r="A177" s="12" t="s">
        <v>893</v>
      </c>
      <c r="B177" s="14" t="s">
        <v>19</v>
      </c>
      <c r="C177" s="14" t="s">
        <v>894</v>
      </c>
      <c r="D177" s="14" t="s">
        <v>895</v>
      </c>
      <c r="E177" s="14" t="s">
        <v>205</v>
      </c>
      <c r="F177" s="14">
        <v>20.9</v>
      </c>
      <c r="G177" s="15" t="s">
        <v>23</v>
      </c>
      <c r="H177" s="15" t="s">
        <v>896</v>
      </c>
      <c r="I177" s="14" t="s">
        <v>108</v>
      </c>
      <c r="J177" s="15" t="s">
        <v>897</v>
      </c>
      <c r="K177" s="14" t="s">
        <v>27</v>
      </c>
      <c r="L177" s="14" t="s">
        <v>866</v>
      </c>
      <c r="M177" s="14" t="s">
        <v>131</v>
      </c>
      <c r="N177" s="20"/>
    </row>
    <row r="178" ht="57" customHeight="1" spans="1:14">
      <c r="A178" s="12" t="s">
        <v>898</v>
      </c>
      <c r="B178" s="14" t="s">
        <v>19</v>
      </c>
      <c r="C178" s="14" t="s">
        <v>899</v>
      </c>
      <c r="D178" s="14" t="s">
        <v>895</v>
      </c>
      <c r="E178" s="14" t="s">
        <v>205</v>
      </c>
      <c r="F178" s="14">
        <v>16</v>
      </c>
      <c r="G178" s="15" t="s">
        <v>23</v>
      </c>
      <c r="H178" s="15" t="s">
        <v>900</v>
      </c>
      <c r="I178" s="13" t="s">
        <v>108</v>
      </c>
      <c r="J178" s="15" t="s">
        <v>901</v>
      </c>
      <c r="K178" s="14" t="s">
        <v>27</v>
      </c>
      <c r="L178" s="14" t="s">
        <v>866</v>
      </c>
      <c r="M178" s="14" t="s">
        <v>29</v>
      </c>
      <c r="N178" s="14"/>
    </row>
    <row r="179" ht="60" customHeight="1" spans="1:14">
      <c r="A179" s="12" t="s">
        <v>902</v>
      </c>
      <c r="B179" s="14" t="s">
        <v>19</v>
      </c>
      <c r="C179" s="14" t="s">
        <v>903</v>
      </c>
      <c r="D179" s="14" t="s">
        <v>904</v>
      </c>
      <c r="E179" s="14" t="s">
        <v>37</v>
      </c>
      <c r="F179" s="14">
        <v>20.5</v>
      </c>
      <c r="G179" s="15" t="s">
        <v>450</v>
      </c>
      <c r="H179" s="15" t="s">
        <v>905</v>
      </c>
      <c r="I179" s="14" t="s">
        <v>906</v>
      </c>
      <c r="J179" s="15" t="s">
        <v>907</v>
      </c>
      <c r="K179" s="14" t="s">
        <v>27</v>
      </c>
      <c r="L179" s="14" t="s">
        <v>866</v>
      </c>
      <c r="M179" s="14" t="s">
        <v>29</v>
      </c>
      <c r="N179" s="20"/>
    </row>
    <row r="180" ht="53.1" customHeight="1" spans="1:14">
      <c r="A180" s="12" t="s">
        <v>908</v>
      </c>
      <c r="B180" s="14" t="s">
        <v>19</v>
      </c>
      <c r="C180" s="22" t="s">
        <v>909</v>
      </c>
      <c r="D180" s="22" t="s">
        <v>904</v>
      </c>
      <c r="E180" s="22" t="s">
        <v>37</v>
      </c>
      <c r="F180" s="22">
        <v>9.8</v>
      </c>
      <c r="G180" s="15" t="s">
        <v>558</v>
      </c>
      <c r="H180" s="25" t="s">
        <v>910</v>
      </c>
      <c r="I180" s="14" t="s">
        <v>911</v>
      </c>
      <c r="J180" s="25" t="s">
        <v>912</v>
      </c>
      <c r="K180" s="14" t="s">
        <v>27</v>
      </c>
      <c r="L180" s="22" t="s">
        <v>866</v>
      </c>
      <c r="M180" s="22" t="s">
        <v>913</v>
      </c>
      <c r="N180" s="22"/>
    </row>
    <row r="181" ht="56.1" customHeight="1" spans="1:14">
      <c r="A181" s="12" t="s">
        <v>914</v>
      </c>
      <c r="B181" s="14" t="s">
        <v>19</v>
      </c>
      <c r="C181" s="14" t="s">
        <v>915</v>
      </c>
      <c r="D181" s="14" t="s">
        <v>916</v>
      </c>
      <c r="E181" s="14" t="s">
        <v>37</v>
      </c>
      <c r="F181" s="14">
        <v>12.9</v>
      </c>
      <c r="G181" s="15" t="s">
        <v>917</v>
      </c>
      <c r="H181" s="15" t="s">
        <v>918</v>
      </c>
      <c r="I181" s="13" t="s">
        <v>108</v>
      </c>
      <c r="J181" s="15" t="s">
        <v>919</v>
      </c>
      <c r="K181" s="14" t="s">
        <v>27</v>
      </c>
      <c r="L181" s="14" t="s">
        <v>866</v>
      </c>
      <c r="M181" s="14" t="s">
        <v>29</v>
      </c>
      <c r="N181" s="20"/>
    </row>
    <row r="182" ht="108.95" hidden="1" customHeight="1" spans="1:14">
      <c r="A182" s="12" t="s">
        <v>920</v>
      </c>
      <c r="B182" s="13" t="s">
        <v>19</v>
      </c>
      <c r="C182" s="14" t="s">
        <v>921</v>
      </c>
      <c r="D182" s="14" t="s">
        <v>922</v>
      </c>
      <c r="E182" s="14" t="s">
        <v>22</v>
      </c>
      <c r="F182" s="14">
        <v>67.1</v>
      </c>
      <c r="G182" s="15" t="s">
        <v>23</v>
      </c>
      <c r="H182" s="15" t="s">
        <v>923</v>
      </c>
      <c r="I182" s="13" t="s">
        <v>108</v>
      </c>
      <c r="J182" s="15" t="s">
        <v>924</v>
      </c>
      <c r="K182" s="14" t="s">
        <v>27</v>
      </c>
      <c r="L182" s="14" t="s">
        <v>925</v>
      </c>
      <c r="M182" s="14" t="s">
        <v>110</v>
      </c>
      <c r="N182" s="20"/>
    </row>
    <row r="183" ht="57" hidden="1" customHeight="1" spans="1:14">
      <c r="A183" s="12" t="s">
        <v>926</v>
      </c>
      <c r="B183" s="14" t="s">
        <v>19</v>
      </c>
      <c r="C183" s="14" t="s">
        <v>927</v>
      </c>
      <c r="D183" s="14" t="s">
        <v>928</v>
      </c>
      <c r="E183" s="14" t="s">
        <v>22</v>
      </c>
      <c r="F183" s="14">
        <v>27.3</v>
      </c>
      <c r="G183" s="15" t="s">
        <v>23</v>
      </c>
      <c r="H183" s="15" t="s">
        <v>929</v>
      </c>
      <c r="I183" s="14" t="s">
        <v>108</v>
      </c>
      <c r="J183" s="15" t="s">
        <v>930</v>
      </c>
      <c r="K183" s="14" t="s">
        <v>27</v>
      </c>
      <c r="L183" s="14" t="s">
        <v>925</v>
      </c>
      <c r="M183" s="14" t="s">
        <v>110</v>
      </c>
      <c r="N183" s="20"/>
    </row>
    <row r="184" ht="54" hidden="1" customHeight="1" spans="1:14">
      <c r="A184" s="12" t="s">
        <v>931</v>
      </c>
      <c r="B184" s="14" t="s">
        <v>19</v>
      </c>
      <c r="C184" s="14" t="s">
        <v>932</v>
      </c>
      <c r="D184" s="14" t="s">
        <v>933</v>
      </c>
      <c r="E184" s="14" t="s">
        <v>37</v>
      </c>
      <c r="F184" s="14">
        <v>22.7</v>
      </c>
      <c r="G184" s="15" t="s">
        <v>934</v>
      </c>
      <c r="H184" s="15" t="s">
        <v>935</v>
      </c>
      <c r="I184" s="13" t="s">
        <v>108</v>
      </c>
      <c r="J184" s="15" t="s">
        <v>936</v>
      </c>
      <c r="K184" s="14" t="s">
        <v>27</v>
      </c>
      <c r="L184" s="14" t="s">
        <v>925</v>
      </c>
      <c r="M184" s="14" t="s">
        <v>29</v>
      </c>
      <c r="N184" s="21"/>
    </row>
    <row r="185" ht="57.95" hidden="1" customHeight="1" spans="1:14">
      <c r="A185" s="12" t="s">
        <v>937</v>
      </c>
      <c r="B185" s="14" t="s">
        <v>19</v>
      </c>
      <c r="C185" s="14" t="s">
        <v>938</v>
      </c>
      <c r="D185" s="14" t="s">
        <v>939</v>
      </c>
      <c r="E185" s="14" t="s">
        <v>37</v>
      </c>
      <c r="F185" s="14">
        <v>33.5</v>
      </c>
      <c r="G185" s="15" t="s">
        <v>940</v>
      </c>
      <c r="H185" s="15" t="s">
        <v>941</v>
      </c>
      <c r="I185" s="14" t="s">
        <v>108</v>
      </c>
      <c r="J185" s="15" t="s">
        <v>942</v>
      </c>
      <c r="K185" s="14" t="s">
        <v>27</v>
      </c>
      <c r="L185" s="14" t="s">
        <v>925</v>
      </c>
      <c r="M185" s="14" t="s">
        <v>29</v>
      </c>
      <c r="N185" s="19"/>
    </row>
    <row r="186" ht="54" hidden="1" customHeight="1" spans="1:14">
      <c r="A186" s="12" t="s">
        <v>943</v>
      </c>
      <c r="B186" s="14" t="s">
        <v>19</v>
      </c>
      <c r="C186" s="14" t="s">
        <v>944</v>
      </c>
      <c r="D186" s="14" t="s">
        <v>945</v>
      </c>
      <c r="E186" s="14" t="s">
        <v>37</v>
      </c>
      <c r="F186" s="14">
        <v>32</v>
      </c>
      <c r="G186" s="15" t="s">
        <v>106</v>
      </c>
      <c r="H186" s="16" t="s">
        <v>946</v>
      </c>
      <c r="I186" s="13" t="s">
        <v>108</v>
      </c>
      <c r="J186" s="16" t="s">
        <v>947</v>
      </c>
      <c r="K186" s="14" t="s">
        <v>27</v>
      </c>
      <c r="L186" s="14" t="s">
        <v>925</v>
      </c>
      <c r="M186" s="14" t="s">
        <v>29</v>
      </c>
      <c r="N186" s="19"/>
    </row>
    <row r="187" ht="45.95" hidden="1" customHeight="1" spans="1:14">
      <c r="A187" s="12" t="s">
        <v>948</v>
      </c>
      <c r="B187" s="14" t="s">
        <v>19</v>
      </c>
      <c r="C187" s="14" t="s">
        <v>949</v>
      </c>
      <c r="D187" s="14" t="s">
        <v>950</v>
      </c>
      <c r="E187" s="14" t="s">
        <v>37</v>
      </c>
      <c r="F187" s="14">
        <v>8</v>
      </c>
      <c r="G187" s="15" t="s">
        <v>364</v>
      </c>
      <c r="H187" s="16" t="s">
        <v>951</v>
      </c>
      <c r="I187" s="14" t="s">
        <v>108</v>
      </c>
      <c r="J187" s="15" t="s">
        <v>952</v>
      </c>
      <c r="K187" s="14" t="s">
        <v>27</v>
      </c>
      <c r="L187" s="14" t="s">
        <v>925</v>
      </c>
      <c r="M187" s="14" t="s">
        <v>29</v>
      </c>
      <c r="N187" s="20"/>
    </row>
    <row r="188" ht="48" hidden="1" customHeight="1" spans="1:14">
      <c r="A188" s="12" t="s">
        <v>953</v>
      </c>
      <c r="B188" s="14" t="s">
        <v>19</v>
      </c>
      <c r="C188" s="14" t="s">
        <v>954</v>
      </c>
      <c r="D188" s="14" t="s">
        <v>933</v>
      </c>
      <c r="E188" s="14" t="s">
        <v>37</v>
      </c>
      <c r="F188" s="14">
        <v>10.1</v>
      </c>
      <c r="G188" s="15" t="s">
        <v>955</v>
      </c>
      <c r="H188" s="15" t="s">
        <v>956</v>
      </c>
      <c r="I188" s="14" t="s">
        <v>108</v>
      </c>
      <c r="J188" s="15" t="s">
        <v>957</v>
      </c>
      <c r="K188" s="14" t="s">
        <v>27</v>
      </c>
      <c r="L188" s="14" t="s">
        <v>925</v>
      </c>
      <c r="M188" s="14" t="s">
        <v>29</v>
      </c>
      <c r="N188" s="20"/>
    </row>
    <row r="189" ht="66" hidden="1" customHeight="1" spans="1:14">
      <c r="A189" s="12" t="s">
        <v>958</v>
      </c>
      <c r="B189" s="14" t="s">
        <v>124</v>
      </c>
      <c r="C189" s="14" t="s">
        <v>959</v>
      </c>
      <c r="D189" s="14" t="s">
        <v>960</v>
      </c>
      <c r="E189" s="14" t="s">
        <v>22</v>
      </c>
      <c r="F189" s="14">
        <v>123.4</v>
      </c>
      <c r="G189" s="15" t="s">
        <v>127</v>
      </c>
      <c r="H189" s="16" t="s">
        <v>961</v>
      </c>
      <c r="I189" s="13" t="s">
        <v>108</v>
      </c>
      <c r="J189" s="15" t="s">
        <v>962</v>
      </c>
      <c r="K189" s="14" t="s">
        <v>963</v>
      </c>
      <c r="L189" s="14" t="s">
        <v>964</v>
      </c>
      <c r="M189" s="14" t="s">
        <v>131</v>
      </c>
      <c r="N189" s="21"/>
    </row>
    <row r="190" ht="69.95" hidden="1" customHeight="1" spans="1:14">
      <c r="A190" s="12" t="s">
        <v>965</v>
      </c>
      <c r="B190" s="14" t="s">
        <v>19</v>
      </c>
      <c r="C190" s="14" t="s">
        <v>966</v>
      </c>
      <c r="D190" s="14" t="s">
        <v>967</v>
      </c>
      <c r="E190" s="14" t="s">
        <v>22</v>
      </c>
      <c r="F190" s="14">
        <v>83</v>
      </c>
      <c r="G190" s="15" t="s">
        <v>23</v>
      </c>
      <c r="H190" s="16" t="s">
        <v>968</v>
      </c>
      <c r="I190" s="13" t="s">
        <v>108</v>
      </c>
      <c r="J190" s="16" t="s">
        <v>969</v>
      </c>
      <c r="K190" s="14" t="s">
        <v>963</v>
      </c>
      <c r="L190" s="14" t="s">
        <v>964</v>
      </c>
      <c r="M190" s="14" t="s">
        <v>29</v>
      </c>
      <c r="N190" s="20"/>
    </row>
    <row r="191" ht="63.95" hidden="1" customHeight="1" spans="1:14">
      <c r="A191" s="12" t="s">
        <v>970</v>
      </c>
      <c r="B191" s="14" t="s">
        <v>19</v>
      </c>
      <c r="C191" s="14" t="s">
        <v>971</v>
      </c>
      <c r="D191" s="14" t="s">
        <v>967</v>
      </c>
      <c r="E191" s="14" t="s">
        <v>22</v>
      </c>
      <c r="F191" s="14">
        <v>26.9</v>
      </c>
      <c r="G191" s="15" t="s">
        <v>23</v>
      </c>
      <c r="H191" s="15" t="s">
        <v>972</v>
      </c>
      <c r="I191" s="13" t="s">
        <v>108</v>
      </c>
      <c r="J191" s="15" t="s">
        <v>973</v>
      </c>
      <c r="K191" s="14" t="s">
        <v>963</v>
      </c>
      <c r="L191" s="14" t="s">
        <v>964</v>
      </c>
      <c r="M191" s="14" t="s">
        <v>29</v>
      </c>
      <c r="N191" s="21"/>
    </row>
    <row r="192" ht="42" hidden="1" customHeight="1" spans="1:14">
      <c r="A192" s="12" t="s">
        <v>974</v>
      </c>
      <c r="B192" s="14" t="s">
        <v>19</v>
      </c>
      <c r="C192" s="14" t="s">
        <v>975</v>
      </c>
      <c r="D192" s="14" t="s">
        <v>119</v>
      </c>
      <c r="E192" s="14" t="s">
        <v>37</v>
      </c>
      <c r="F192" s="14">
        <v>3.5</v>
      </c>
      <c r="G192" s="15" t="s">
        <v>976</v>
      </c>
      <c r="H192" s="15" t="s">
        <v>977</v>
      </c>
      <c r="I192" s="13" t="s">
        <v>108</v>
      </c>
      <c r="J192" s="15" t="s">
        <v>978</v>
      </c>
      <c r="K192" s="14" t="s">
        <v>979</v>
      </c>
      <c r="L192" s="14" t="s">
        <v>116</v>
      </c>
      <c r="M192" s="13" t="s">
        <v>980</v>
      </c>
      <c r="N192" s="14"/>
    </row>
    <row r="193" ht="42" hidden="1" customHeight="1" spans="1:14">
      <c r="A193" s="12" t="s">
        <v>981</v>
      </c>
      <c r="B193" s="14" t="s">
        <v>124</v>
      </c>
      <c r="C193" s="14" t="s">
        <v>982</v>
      </c>
      <c r="D193" s="14" t="s">
        <v>142</v>
      </c>
      <c r="E193" s="14" t="s">
        <v>22</v>
      </c>
      <c r="F193" s="14">
        <v>1.6</v>
      </c>
      <c r="G193" s="15" t="s">
        <v>127</v>
      </c>
      <c r="H193" s="15" t="s">
        <v>983</v>
      </c>
      <c r="I193" s="13" t="s">
        <v>108</v>
      </c>
      <c r="J193" s="15" t="s">
        <v>984</v>
      </c>
      <c r="K193" s="14" t="s">
        <v>979</v>
      </c>
      <c r="L193" s="14" t="s">
        <v>130</v>
      </c>
      <c r="M193" s="13" t="s">
        <v>980</v>
      </c>
      <c r="N193" s="14"/>
    </row>
    <row r="194" ht="42" hidden="1" customHeight="1" spans="1:14">
      <c r="A194" s="12" t="s">
        <v>985</v>
      </c>
      <c r="B194" s="14" t="s">
        <v>124</v>
      </c>
      <c r="C194" s="14" t="s">
        <v>986</v>
      </c>
      <c r="D194" s="14" t="s">
        <v>987</v>
      </c>
      <c r="E194" s="14" t="s">
        <v>309</v>
      </c>
      <c r="F194" s="14">
        <v>1.8</v>
      </c>
      <c r="G194" s="15" t="s">
        <v>988</v>
      </c>
      <c r="H194" s="15" t="s">
        <v>989</v>
      </c>
      <c r="I194" s="13" t="s">
        <v>108</v>
      </c>
      <c r="J194" s="15" t="s">
        <v>990</v>
      </c>
      <c r="K194" s="14" t="s">
        <v>979</v>
      </c>
      <c r="L194" s="14" t="s">
        <v>130</v>
      </c>
      <c r="M194" s="13" t="s">
        <v>980</v>
      </c>
      <c r="N194" s="14"/>
    </row>
    <row r="195" ht="42" hidden="1" customHeight="1" spans="1:14">
      <c r="A195" s="12" t="s">
        <v>991</v>
      </c>
      <c r="B195" s="14" t="s">
        <v>124</v>
      </c>
      <c r="C195" s="14" t="s">
        <v>992</v>
      </c>
      <c r="D195" s="14" t="s">
        <v>993</v>
      </c>
      <c r="E195" s="14" t="s">
        <v>37</v>
      </c>
      <c r="F195" s="14">
        <v>1.7</v>
      </c>
      <c r="G195" s="15" t="s">
        <v>994</v>
      </c>
      <c r="H195" s="15" t="s">
        <v>995</v>
      </c>
      <c r="I195" s="13" t="s">
        <v>108</v>
      </c>
      <c r="J195" s="15" t="s">
        <v>996</v>
      </c>
      <c r="K195" s="14" t="s">
        <v>979</v>
      </c>
      <c r="L195" s="14" t="s">
        <v>241</v>
      </c>
      <c r="M195" s="13" t="s">
        <v>980</v>
      </c>
      <c r="N195" s="14"/>
    </row>
    <row r="196" ht="42" hidden="1" customHeight="1" spans="1:14">
      <c r="A196" s="12" t="s">
        <v>997</v>
      </c>
      <c r="B196" s="14" t="s">
        <v>19</v>
      </c>
      <c r="C196" s="14" t="s">
        <v>998</v>
      </c>
      <c r="D196" s="14" t="s">
        <v>999</v>
      </c>
      <c r="E196" s="14" t="s">
        <v>37</v>
      </c>
      <c r="F196" s="14">
        <v>1.5</v>
      </c>
      <c r="G196" s="15" t="s">
        <v>1000</v>
      </c>
      <c r="H196" s="15" t="s">
        <v>1001</v>
      </c>
      <c r="I196" s="13" t="s">
        <v>108</v>
      </c>
      <c r="J196" s="15" t="s">
        <v>1002</v>
      </c>
      <c r="K196" s="14" t="s">
        <v>979</v>
      </c>
      <c r="L196" s="14" t="s">
        <v>241</v>
      </c>
      <c r="M196" s="13" t="s">
        <v>980</v>
      </c>
      <c r="N196" s="14"/>
    </row>
    <row r="197" ht="42" hidden="1" customHeight="1" spans="1:14">
      <c r="A197" s="12" t="s">
        <v>1003</v>
      </c>
      <c r="B197" s="14" t="s">
        <v>124</v>
      </c>
      <c r="C197" s="14" t="s">
        <v>1004</v>
      </c>
      <c r="D197" s="14" t="s">
        <v>253</v>
      </c>
      <c r="E197" s="14" t="s">
        <v>22</v>
      </c>
      <c r="F197" s="14">
        <v>1.6</v>
      </c>
      <c r="G197" s="15" t="s">
        <v>127</v>
      </c>
      <c r="H197" s="15" t="s">
        <v>1005</v>
      </c>
      <c r="I197" s="13" t="s">
        <v>108</v>
      </c>
      <c r="J197" s="15" t="s">
        <v>1006</v>
      </c>
      <c r="K197" s="14" t="s">
        <v>979</v>
      </c>
      <c r="L197" s="14" t="s">
        <v>241</v>
      </c>
      <c r="M197" s="13" t="s">
        <v>980</v>
      </c>
      <c r="N197" s="14"/>
    </row>
    <row r="198" ht="42" hidden="1" customHeight="1" spans="1:14">
      <c r="A198" s="12" t="s">
        <v>1007</v>
      </c>
      <c r="B198" s="14" t="s">
        <v>19</v>
      </c>
      <c r="C198" s="14" t="s">
        <v>1008</v>
      </c>
      <c r="D198" s="14" t="s">
        <v>1009</v>
      </c>
      <c r="E198" s="14" t="s">
        <v>37</v>
      </c>
      <c r="F198" s="14">
        <v>2</v>
      </c>
      <c r="G198" s="15" t="s">
        <v>1010</v>
      </c>
      <c r="H198" s="15" t="s">
        <v>1011</v>
      </c>
      <c r="I198" s="13" t="s">
        <v>108</v>
      </c>
      <c r="J198" s="15" t="s">
        <v>1012</v>
      </c>
      <c r="K198" s="14" t="s">
        <v>979</v>
      </c>
      <c r="L198" s="14" t="s">
        <v>718</v>
      </c>
      <c r="M198" s="13" t="s">
        <v>980</v>
      </c>
      <c r="N198" s="14"/>
    </row>
    <row r="199" ht="42" hidden="1" customHeight="1" spans="1:14">
      <c r="A199" s="12" t="s">
        <v>1013</v>
      </c>
      <c r="B199" s="14" t="s">
        <v>124</v>
      </c>
      <c r="C199" s="14" t="s">
        <v>1014</v>
      </c>
      <c r="D199" s="14" t="s">
        <v>1015</v>
      </c>
      <c r="E199" s="14" t="s">
        <v>309</v>
      </c>
      <c r="F199" s="14">
        <v>3</v>
      </c>
      <c r="G199" s="15" t="s">
        <v>1016</v>
      </c>
      <c r="H199" s="15" t="s">
        <v>1017</v>
      </c>
      <c r="I199" s="13" t="s">
        <v>108</v>
      </c>
      <c r="J199" s="15" t="s">
        <v>1018</v>
      </c>
      <c r="K199" s="14" t="s">
        <v>979</v>
      </c>
      <c r="L199" s="14" t="s">
        <v>718</v>
      </c>
      <c r="M199" s="13" t="s">
        <v>980</v>
      </c>
      <c r="N199" s="14"/>
    </row>
    <row r="200" ht="42" hidden="1" customHeight="1" spans="1:14">
      <c r="A200" s="12" t="s">
        <v>1019</v>
      </c>
      <c r="B200" s="14" t="s">
        <v>19</v>
      </c>
      <c r="C200" s="14" t="s">
        <v>1020</v>
      </c>
      <c r="D200" s="14" t="s">
        <v>347</v>
      </c>
      <c r="E200" s="14" t="s">
        <v>205</v>
      </c>
      <c r="F200" s="14">
        <v>2.5</v>
      </c>
      <c r="G200" s="15" t="s">
        <v>23</v>
      </c>
      <c r="H200" s="15" t="s">
        <v>1021</v>
      </c>
      <c r="I200" s="13" t="s">
        <v>108</v>
      </c>
      <c r="J200" s="15" t="s">
        <v>1022</v>
      </c>
      <c r="K200" s="14" t="s">
        <v>979</v>
      </c>
      <c r="L200" s="14" t="s">
        <v>331</v>
      </c>
      <c r="M200" s="13" t="s">
        <v>980</v>
      </c>
      <c r="N200" s="14"/>
    </row>
    <row r="201" ht="42" hidden="1" customHeight="1" spans="1:14">
      <c r="A201" s="12" t="s">
        <v>1023</v>
      </c>
      <c r="B201" s="14" t="s">
        <v>124</v>
      </c>
      <c r="C201" s="14" t="s">
        <v>1024</v>
      </c>
      <c r="D201" s="14" t="s">
        <v>68</v>
      </c>
      <c r="E201" s="14" t="s">
        <v>22</v>
      </c>
      <c r="F201" s="14">
        <v>1.6</v>
      </c>
      <c r="G201" s="15" t="s">
        <v>127</v>
      </c>
      <c r="H201" s="15" t="s">
        <v>1025</v>
      </c>
      <c r="I201" s="13" t="s">
        <v>108</v>
      </c>
      <c r="J201" s="15" t="s">
        <v>1026</v>
      </c>
      <c r="K201" s="14" t="s">
        <v>979</v>
      </c>
      <c r="L201" s="14" t="s">
        <v>71</v>
      </c>
      <c r="M201" s="13" t="s">
        <v>980</v>
      </c>
      <c r="N201" s="14"/>
    </row>
    <row r="202" ht="42" hidden="1" customHeight="1" spans="1:14">
      <c r="A202" s="12" t="s">
        <v>1027</v>
      </c>
      <c r="B202" s="14" t="s">
        <v>124</v>
      </c>
      <c r="C202" s="14" t="s">
        <v>1028</v>
      </c>
      <c r="D202" s="14" t="s">
        <v>50</v>
      </c>
      <c r="E202" s="14" t="s">
        <v>37</v>
      </c>
      <c r="F202" s="14">
        <v>1.8</v>
      </c>
      <c r="G202" s="15" t="s">
        <v>988</v>
      </c>
      <c r="H202" s="15" t="s">
        <v>1029</v>
      </c>
      <c r="I202" s="13" t="s">
        <v>108</v>
      </c>
      <c r="J202" s="15" t="s">
        <v>1030</v>
      </c>
      <c r="K202" s="14" t="s">
        <v>979</v>
      </c>
      <c r="L202" s="14" t="s">
        <v>28</v>
      </c>
      <c r="M202" s="13" t="s">
        <v>980</v>
      </c>
      <c r="N202" s="14"/>
    </row>
    <row r="203" ht="42" hidden="1" customHeight="1" spans="1:14">
      <c r="A203" s="12" t="s">
        <v>1031</v>
      </c>
      <c r="B203" s="14" t="s">
        <v>124</v>
      </c>
      <c r="C203" s="14" t="s">
        <v>1032</v>
      </c>
      <c r="D203" s="14" t="s">
        <v>1033</v>
      </c>
      <c r="E203" s="14" t="s">
        <v>205</v>
      </c>
      <c r="F203" s="14">
        <v>3.5</v>
      </c>
      <c r="G203" s="15" t="s">
        <v>127</v>
      </c>
      <c r="H203" s="15" t="s">
        <v>1034</v>
      </c>
      <c r="I203" s="13" t="s">
        <v>108</v>
      </c>
      <c r="J203" s="15" t="s">
        <v>1035</v>
      </c>
      <c r="K203" s="14" t="s">
        <v>979</v>
      </c>
      <c r="L203" s="14" t="s">
        <v>174</v>
      </c>
      <c r="M203" s="13" t="s">
        <v>980</v>
      </c>
      <c r="N203" s="14"/>
    </row>
    <row r="204" ht="42" hidden="1" customHeight="1" spans="1:14">
      <c r="A204" s="12" t="s">
        <v>1036</v>
      </c>
      <c r="B204" s="14" t="s">
        <v>19</v>
      </c>
      <c r="C204" s="14" t="s">
        <v>1037</v>
      </c>
      <c r="D204" s="14" t="s">
        <v>1038</v>
      </c>
      <c r="E204" s="14" t="s">
        <v>309</v>
      </c>
      <c r="F204" s="14">
        <v>1.8</v>
      </c>
      <c r="G204" s="15" t="s">
        <v>1039</v>
      </c>
      <c r="H204" s="15" t="s">
        <v>1040</v>
      </c>
      <c r="I204" s="13" t="s">
        <v>108</v>
      </c>
      <c r="J204" s="15" t="s">
        <v>1041</v>
      </c>
      <c r="K204" s="14" t="s">
        <v>979</v>
      </c>
      <c r="L204" s="14" t="s">
        <v>925</v>
      </c>
      <c r="M204" s="13" t="s">
        <v>980</v>
      </c>
      <c r="N204" s="14"/>
    </row>
    <row r="205" ht="42" hidden="1" customHeight="1" spans="1:14">
      <c r="A205" s="12" t="s">
        <v>1042</v>
      </c>
      <c r="B205" s="14" t="s">
        <v>19</v>
      </c>
      <c r="C205" s="14" t="s">
        <v>1043</v>
      </c>
      <c r="D205" s="14" t="s">
        <v>933</v>
      </c>
      <c r="E205" s="14" t="s">
        <v>37</v>
      </c>
      <c r="F205" s="14">
        <v>1.7</v>
      </c>
      <c r="G205" s="15" t="s">
        <v>1044</v>
      </c>
      <c r="H205" s="15" t="s">
        <v>1045</v>
      </c>
      <c r="I205" s="13" t="s">
        <v>108</v>
      </c>
      <c r="J205" s="15" t="s">
        <v>1046</v>
      </c>
      <c r="K205" s="14" t="s">
        <v>979</v>
      </c>
      <c r="L205" s="14" t="s">
        <v>925</v>
      </c>
      <c r="M205" s="13" t="s">
        <v>980</v>
      </c>
      <c r="N205" s="14"/>
    </row>
    <row r="206" ht="42" hidden="1" customHeight="1" spans="1:14">
      <c r="A206" s="12" t="s">
        <v>1047</v>
      </c>
      <c r="B206" s="14" t="s">
        <v>19</v>
      </c>
      <c r="C206" s="14" t="s">
        <v>1048</v>
      </c>
      <c r="D206" s="14" t="s">
        <v>1049</v>
      </c>
      <c r="E206" s="14" t="s">
        <v>37</v>
      </c>
      <c r="F206" s="14">
        <v>1.9</v>
      </c>
      <c r="G206" s="15" t="s">
        <v>1050</v>
      </c>
      <c r="H206" s="15" t="s">
        <v>1051</v>
      </c>
      <c r="I206" s="13" t="s">
        <v>108</v>
      </c>
      <c r="J206" s="15" t="s">
        <v>1052</v>
      </c>
      <c r="K206" s="14" t="s">
        <v>979</v>
      </c>
      <c r="L206" s="14" t="s">
        <v>964</v>
      </c>
      <c r="M206" s="13" t="s">
        <v>980</v>
      </c>
      <c r="N206" s="14"/>
    </row>
    <row r="207" ht="42" hidden="1" customHeight="1" spans="1:14">
      <c r="A207" s="12" t="s">
        <v>1053</v>
      </c>
      <c r="B207" s="14" t="s">
        <v>19</v>
      </c>
      <c r="C207" s="14" t="s">
        <v>1054</v>
      </c>
      <c r="D207" s="14" t="s">
        <v>1055</v>
      </c>
      <c r="E207" s="14"/>
      <c r="F207" s="14">
        <v>70</v>
      </c>
      <c r="G207" s="15" t="s">
        <v>1056</v>
      </c>
      <c r="H207" s="15" t="s">
        <v>1057</v>
      </c>
      <c r="I207" s="14" t="s">
        <v>1058</v>
      </c>
      <c r="J207" s="15" t="s">
        <v>1059</v>
      </c>
      <c r="K207" s="14" t="s">
        <v>27</v>
      </c>
      <c r="L207" s="14" t="s">
        <v>1060</v>
      </c>
      <c r="M207" s="13" t="s">
        <v>1061</v>
      </c>
      <c r="N207" s="14"/>
    </row>
    <row r="208" ht="104.1" hidden="1" customHeight="1" spans="1:14">
      <c r="A208" s="12" t="s">
        <v>1062</v>
      </c>
      <c r="B208" s="14" t="s">
        <v>19</v>
      </c>
      <c r="C208" s="13" t="s">
        <v>1063</v>
      </c>
      <c r="D208" s="14" t="s">
        <v>1055</v>
      </c>
      <c r="E208" s="14"/>
      <c r="F208" s="14">
        <v>800</v>
      </c>
      <c r="G208" s="15" t="s">
        <v>1064</v>
      </c>
      <c r="H208" s="15" t="s">
        <v>1065</v>
      </c>
      <c r="I208" s="13" t="s">
        <v>25</v>
      </c>
      <c r="J208" s="16" t="s">
        <v>1066</v>
      </c>
      <c r="K208" s="14" t="s">
        <v>27</v>
      </c>
      <c r="L208" s="14" t="s">
        <v>913</v>
      </c>
      <c r="M208" s="14" t="s">
        <v>913</v>
      </c>
      <c r="N208" s="19"/>
    </row>
    <row r="209" ht="59.1" hidden="1" customHeight="1" spans="1:14">
      <c r="A209" s="12" t="s">
        <v>1067</v>
      </c>
      <c r="B209" s="14" t="s">
        <v>19</v>
      </c>
      <c r="C209" s="13" t="s">
        <v>1068</v>
      </c>
      <c r="D209" s="14" t="s">
        <v>1055</v>
      </c>
      <c r="E209" s="14"/>
      <c r="F209" s="14">
        <v>1200</v>
      </c>
      <c r="G209" s="15" t="s">
        <v>1069</v>
      </c>
      <c r="H209" s="15" t="s">
        <v>1070</v>
      </c>
      <c r="I209" s="13" t="s">
        <v>25</v>
      </c>
      <c r="J209" s="16" t="s">
        <v>1071</v>
      </c>
      <c r="K209" s="14" t="s">
        <v>27</v>
      </c>
      <c r="L209" s="14" t="s">
        <v>913</v>
      </c>
      <c r="M209" s="14" t="s">
        <v>913</v>
      </c>
      <c r="N209" s="19"/>
    </row>
    <row r="210" ht="48" hidden="1" customHeight="1" spans="1:14">
      <c r="A210" s="12" t="s">
        <v>1072</v>
      </c>
      <c r="B210" s="22" t="s">
        <v>1073</v>
      </c>
      <c r="C210" s="22" t="s">
        <v>1074</v>
      </c>
      <c r="D210" s="22" t="s">
        <v>1075</v>
      </c>
      <c r="E210" s="22"/>
      <c r="F210" s="22">
        <v>921.2</v>
      </c>
      <c r="G210" s="25" t="s">
        <v>1076</v>
      </c>
      <c r="H210" s="25" t="s">
        <v>1077</v>
      </c>
      <c r="I210" s="14" t="s">
        <v>108</v>
      </c>
      <c r="J210" s="25" t="s">
        <v>1078</v>
      </c>
      <c r="K210" s="22" t="s">
        <v>1079</v>
      </c>
      <c r="L210" s="22" t="s">
        <v>1080</v>
      </c>
      <c r="M210" s="22" t="s">
        <v>1081</v>
      </c>
      <c r="N210" s="30"/>
    </row>
    <row r="211" ht="42" hidden="1" spans="1:14">
      <c r="A211" s="12" t="s">
        <v>1082</v>
      </c>
      <c r="B211" s="14" t="s">
        <v>19</v>
      </c>
      <c r="C211" s="22" t="s">
        <v>1083</v>
      </c>
      <c r="D211" s="22" t="s">
        <v>1075</v>
      </c>
      <c r="E211" s="30"/>
      <c r="F211" s="22">
        <v>3753.1</v>
      </c>
      <c r="G211" s="15" t="s">
        <v>1084</v>
      </c>
      <c r="H211" s="25" t="s">
        <v>1085</v>
      </c>
      <c r="I211" s="14" t="s">
        <v>108</v>
      </c>
      <c r="J211" s="25" t="s">
        <v>1086</v>
      </c>
      <c r="K211" s="22" t="s">
        <v>1079</v>
      </c>
      <c r="L211" s="14" t="s">
        <v>29</v>
      </c>
      <c r="M211" s="14" t="s">
        <v>29</v>
      </c>
      <c r="N211" s="30"/>
    </row>
    <row r="212" ht="42" hidden="1" spans="1:14">
      <c r="A212" s="12" t="s">
        <v>1087</v>
      </c>
      <c r="B212" s="14" t="s">
        <v>19</v>
      </c>
      <c r="C212" s="22" t="s">
        <v>1088</v>
      </c>
      <c r="D212" s="22" t="s">
        <v>1075</v>
      </c>
      <c r="E212" s="30"/>
      <c r="F212" s="22">
        <v>300</v>
      </c>
      <c r="G212" s="15" t="s">
        <v>1089</v>
      </c>
      <c r="H212" s="25" t="s">
        <v>1090</v>
      </c>
      <c r="I212" s="14" t="s">
        <v>108</v>
      </c>
      <c r="J212" s="25" t="s">
        <v>1091</v>
      </c>
      <c r="K212" s="22" t="s">
        <v>1079</v>
      </c>
      <c r="L212" s="14" t="s">
        <v>29</v>
      </c>
      <c r="M212" s="14" t="s">
        <v>29</v>
      </c>
      <c r="N212" s="30"/>
    </row>
  </sheetData>
  <autoFilter ref="A3:O212">
    <filterColumn colId="11">
      <customFilters>
        <customFilter operator="equal" val="五云镇人民政府"/>
      </customFilters>
    </filterColumn>
    <extLst/>
  </autoFilter>
  <mergeCells count="12">
    <mergeCell ref="A1:N1"/>
    <mergeCell ref="H2:K2"/>
    <mergeCell ref="A2:A3"/>
    <mergeCell ref="B2:B3"/>
    <mergeCell ref="C2:C3"/>
    <mergeCell ref="D2:D3"/>
    <mergeCell ref="E2:E3"/>
    <mergeCell ref="F2:F3"/>
    <mergeCell ref="G2:G3"/>
    <mergeCell ref="L2:L3"/>
    <mergeCell ref="M2:M3"/>
    <mergeCell ref="N2:N3"/>
  </mergeCells>
  <conditionalFormatting sqref="C211:C212">
    <cfRule type="duplicateValues" dxfId="0" priority="1"/>
  </conditionalFormatting>
  <dataValidations count="2">
    <dataValidation type="list" allowBlank="1" showInputMessage="1" showErrorMessage="1" sqref="E4 E5 E6 E7 E16 E57 E58 E59 E62 E78 E79 E80 E82 E83 E86 E87 E88 E97 E105 E106 E107 E108 E109 E126 E129 E130 E131 E132 E134 E135 E138 E139 E146 E147 E151 E152 E153 E162 E163 E164 E167 E168 E169 E170 E175 E176 E177 E178 E179 E182 E183 D184 E184 E187 E188 E189 E190 E191 E207 E208 E209 E13:E14 E17:E18 E25:E32 E33:E34 E35:E37 E38:E44 E45:E47 E48:E51 E52:E54 E60:E61 E63:E65 E66:E69 E70:E71 E72:E77 E89:E90 E91:E96 E98:E99 E100:E102 E103:E104 E110:E111 E112:E116 E117:E118 E119:E120 E121:E122 E123:E125 E127:E128 E144:E145 E148:E149 E154:E161 E171:E172 E173:E174 E180:E181 E185:E186 E192:E206">
      <formula1>"省级重点帮扶村,市级重点帮扶村,县级重点帮扶村,否"</formula1>
    </dataValidation>
    <dataValidation type="list" allowBlank="1" showInputMessage="1" showErrorMessage="1" sqref="B106 B146 B173 B174 B175 B176 B177 B178 B179 B180 B181 B182 B183 B184 B185 B186 B187 B188 B189 B190 B191">
      <formula1>#REF!</formula1>
    </dataValidation>
  </dataValidations>
  <pageMargins left="0.275" right="0.118055555555556" top="0.629861111111111" bottom="0.472222222222222" header="0.354166666666667" footer="0.275"/>
  <pageSetup paperSize="9" scale="94"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210"/>
  <sheetViews>
    <sheetView topLeftCell="A170" workbookViewId="0">
      <selection activeCell="F3" sqref="F3:F210"/>
    </sheetView>
  </sheetViews>
  <sheetFormatPr defaultColWidth="9" defaultRowHeight="13.5" outlineLevelCol="5"/>
  <cols>
    <col min="1" max="7" width="9" style="1"/>
    <col min="8" max="16384" width="9" style="2"/>
  </cols>
  <sheetData>
    <row r="3" spans="1:6">
      <c r="A3" s="1" t="s">
        <v>23</v>
      </c>
      <c r="B3" s="1">
        <v>42.15</v>
      </c>
      <c r="C3" s="1" t="s">
        <v>1092</v>
      </c>
      <c r="D3" s="1">
        <v>0</v>
      </c>
      <c r="E3" s="1" t="s">
        <v>1093</v>
      </c>
      <c r="F3" s="1" t="str">
        <f>A3&amp;B3&amp;C3&amp;D3&amp;E3</f>
        <v>中央衔接资金42.15万元、整合区级涉农资金0万元。</v>
      </c>
    </row>
    <row r="4" spans="1:6">
      <c r="A4" s="1" t="s">
        <v>23</v>
      </c>
      <c r="B4" s="1">
        <v>6</v>
      </c>
      <c r="C4" s="1" t="s">
        <v>1092</v>
      </c>
      <c r="D4" s="1">
        <v>0</v>
      </c>
      <c r="E4" s="1" t="s">
        <v>1093</v>
      </c>
      <c r="F4" s="1" t="str">
        <f t="shared" ref="F4:F35" si="0">A4&amp;B4&amp;C4&amp;D4&amp;E4</f>
        <v>中央衔接资金6万元、整合区级涉农资金0万元。</v>
      </c>
    </row>
    <row r="5" spans="1:6">
      <c r="A5" s="1" t="s">
        <v>23</v>
      </c>
      <c r="B5" s="1">
        <v>26.4</v>
      </c>
      <c r="C5" s="1" t="s">
        <v>1092</v>
      </c>
      <c r="D5" s="1">
        <v>6.6</v>
      </c>
      <c r="E5" s="1" t="s">
        <v>1093</v>
      </c>
      <c r="F5" s="1" t="str">
        <f t="shared" si="0"/>
        <v>中央衔接资金26.4万元、整合区级涉农资金6.6万元。</v>
      </c>
    </row>
    <row r="6" spans="1:6">
      <c r="A6" s="1" t="s">
        <v>23</v>
      </c>
      <c r="B6" s="1">
        <v>25.04</v>
      </c>
      <c r="C6" s="1" t="s">
        <v>1092</v>
      </c>
      <c r="D6" s="1">
        <v>6.26</v>
      </c>
      <c r="E6" s="1" t="s">
        <v>1093</v>
      </c>
      <c r="F6" s="1" t="str">
        <f t="shared" si="0"/>
        <v>中央衔接资金25.04万元、整合区级涉农资金6.26万元。</v>
      </c>
    </row>
    <row r="7" spans="1:6">
      <c r="A7" s="1" t="s">
        <v>23</v>
      </c>
      <c r="B7" s="1">
        <v>25.04</v>
      </c>
      <c r="C7" s="1" t="s">
        <v>1092</v>
      </c>
      <c r="D7" s="1">
        <v>6.26</v>
      </c>
      <c r="E7" s="1" t="s">
        <v>1093</v>
      </c>
      <c r="F7" s="1" t="str">
        <f t="shared" si="0"/>
        <v>中央衔接资金25.04万元、整合区级涉农资金6.26万元。</v>
      </c>
    </row>
    <row r="8" spans="1:6">
      <c r="A8" s="1" t="s">
        <v>23</v>
      </c>
      <c r="B8" s="1">
        <v>24.8</v>
      </c>
      <c r="C8" s="1" t="s">
        <v>1092</v>
      </c>
      <c r="D8" s="1">
        <v>0</v>
      </c>
      <c r="E8" s="1" t="s">
        <v>1093</v>
      </c>
      <c r="F8" s="1" t="str">
        <f t="shared" si="0"/>
        <v>中央衔接资金24.8万元、整合区级涉农资金0万元。</v>
      </c>
    </row>
    <row r="9" spans="1:6">
      <c r="A9" s="1" t="s">
        <v>23</v>
      </c>
      <c r="B9" s="1">
        <v>22.9</v>
      </c>
      <c r="C9" s="1" t="s">
        <v>1092</v>
      </c>
      <c r="D9" s="1">
        <v>0</v>
      </c>
      <c r="E9" s="1" t="s">
        <v>1093</v>
      </c>
      <c r="F9" s="1" t="str">
        <f t="shared" si="0"/>
        <v>中央衔接资金22.9万元、整合区级涉农资金0万元。</v>
      </c>
    </row>
    <row r="10" spans="1:6">
      <c r="A10" s="1" t="s">
        <v>23</v>
      </c>
      <c r="B10" s="1">
        <v>49</v>
      </c>
      <c r="C10" s="1" t="s">
        <v>1092</v>
      </c>
      <c r="D10" s="1">
        <v>0</v>
      </c>
      <c r="E10" s="1" t="s">
        <v>1093</v>
      </c>
      <c r="F10" s="1" t="str">
        <f t="shared" si="0"/>
        <v>中央衔接资金49万元、整合区级涉农资金0万元。</v>
      </c>
    </row>
    <row r="11" spans="1:6">
      <c r="A11" s="1" t="s">
        <v>23</v>
      </c>
      <c r="B11" s="1">
        <v>50</v>
      </c>
      <c r="C11" s="1" t="s">
        <v>1092</v>
      </c>
      <c r="D11" s="1">
        <v>0</v>
      </c>
      <c r="E11" s="1" t="s">
        <v>1093</v>
      </c>
      <c r="F11" s="1" t="str">
        <f t="shared" si="0"/>
        <v>中央衔接资金50万元、整合区级涉农资金0万元。</v>
      </c>
    </row>
    <row r="12" spans="1:6">
      <c r="A12" s="1" t="s">
        <v>23</v>
      </c>
      <c r="B12" s="1">
        <v>73.1</v>
      </c>
      <c r="C12" s="1" t="s">
        <v>1092</v>
      </c>
      <c r="D12" s="1">
        <v>0</v>
      </c>
      <c r="E12" s="1" t="s">
        <v>1093</v>
      </c>
      <c r="F12" s="1" t="str">
        <f t="shared" si="0"/>
        <v>中央衔接资金73.1万元、整合区级涉农资金0万元。</v>
      </c>
    </row>
    <row r="13" spans="1:6">
      <c r="A13" s="1" t="s">
        <v>23</v>
      </c>
      <c r="B13" s="1">
        <v>55</v>
      </c>
      <c r="C13" s="1" t="s">
        <v>1092</v>
      </c>
      <c r="D13" s="1">
        <v>0</v>
      </c>
      <c r="E13" s="1" t="s">
        <v>1093</v>
      </c>
      <c r="F13" s="1" t="str">
        <f t="shared" si="0"/>
        <v>中央衔接资金55万元、整合区级涉农资金0万元。</v>
      </c>
    </row>
    <row r="14" spans="1:6">
      <c r="A14" s="1" t="s">
        <v>23</v>
      </c>
      <c r="B14" s="1">
        <v>53.9</v>
      </c>
      <c r="C14" s="1" t="s">
        <v>1092</v>
      </c>
      <c r="D14" s="1">
        <v>0</v>
      </c>
      <c r="E14" s="1" t="s">
        <v>1093</v>
      </c>
      <c r="F14" s="1" t="str">
        <f t="shared" si="0"/>
        <v>中央衔接资金53.9万元、整合区级涉农资金0万元。</v>
      </c>
    </row>
    <row r="15" spans="1:6">
      <c r="A15" s="1" t="s">
        <v>23</v>
      </c>
      <c r="B15" s="1">
        <v>50.4</v>
      </c>
      <c r="C15" s="1" t="s">
        <v>1092</v>
      </c>
      <c r="D15" s="1">
        <v>0</v>
      </c>
      <c r="E15" s="1" t="s">
        <v>1093</v>
      </c>
      <c r="F15" s="1" t="str">
        <f t="shared" si="0"/>
        <v>中央衔接资金50.4万元、整合区级涉农资金0万元。</v>
      </c>
    </row>
    <row r="16" spans="1:6">
      <c r="A16" s="1" t="s">
        <v>23</v>
      </c>
      <c r="B16" s="1">
        <v>29.28</v>
      </c>
      <c r="C16" s="1" t="s">
        <v>1092</v>
      </c>
      <c r="D16" s="1">
        <v>7.32</v>
      </c>
      <c r="E16" s="1" t="s">
        <v>1093</v>
      </c>
      <c r="F16" s="1" t="str">
        <f t="shared" si="0"/>
        <v>中央衔接资金29.28万元、整合区级涉农资金7.32万元。</v>
      </c>
    </row>
    <row r="17" spans="1:6">
      <c r="A17" s="1" t="s">
        <v>23</v>
      </c>
      <c r="B17" s="1">
        <v>16</v>
      </c>
      <c r="C17" s="1" t="s">
        <v>1092</v>
      </c>
      <c r="D17" s="1">
        <v>4</v>
      </c>
      <c r="E17" s="1" t="s">
        <v>1093</v>
      </c>
      <c r="F17" s="1" t="str">
        <f t="shared" si="0"/>
        <v>中央衔接资金16万元、整合区级涉农资金4万元。</v>
      </c>
    </row>
    <row r="18" spans="1:6">
      <c r="A18" s="1" t="s">
        <v>23</v>
      </c>
      <c r="B18" s="1">
        <v>25.6</v>
      </c>
      <c r="C18" s="1" t="s">
        <v>1092</v>
      </c>
      <c r="D18" s="1">
        <v>6.4</v>
      </c>
      <c r="E18" s="1" t="s">
        <v>1093</v>
      </c>
      <c r="F18" s="1" t="str">
        <f t="shared" si="0"/>
        <v>中央衔接资金25.6万元、整合区级涉农资金6.4万元。</v>
      </c>
    </row>
    <row r="19" spans="1:6">
      <c r="A19" s="1" t="s">
        <v>23</v>
      </c>
      <c r="B19" s="1">
        <v>33.9</v>
      </c>
      <c r="C19" s="1" t="s">
        <v>1092</v>
      </c>
      <c r="D19" s="1">
        <v>0</v>
      </c>
      <c r="E19" s="1" t="s">
        <v>1093</v>
      </c>
      <c r="F19" s="1" t="str">
        <f t="shared" si="0"/>
        <v>中央衔接资金33.9万元、整合区级涉农资金0万元。</v>
      </c>
    </row>
    <row r="20" spans="1:6">
      <c r="A20" s="1" t="s">
        <v>23</v>
      </c>
      <c r="B20" s="1">
        <v>23.92</v>
      </c>
      <c r="C20" s="1" t="s">
        <v>1092</v>
      </c>
      <c r="D20" s="1">
        <v>5.98</v>
      </c>
      <c r="E20" s="1" t="s">
        <v>1093</v>
      </c>
      <c r="F20" s="1" t="str">
        <f t="shared" si="0"/>
        <v>中央衔接资金23.92万元、整合区级涉农资金5.98万元。</v>
      </c>
    </row>
    <row r="21" spans="1:6">
      <c r="A21" s="1" t="s">
        <v>23</v>
      </c>
      <c r="B21" s="1">
        <v>49.3</v>
      </c>
      <c r="C21" s="1" t="s">
        <v>1092</v>
      </c>
      <c r="D21" s="1">
        <v>0</v>
      </c>
      <c r="E21" s="1" t="s">
        <v>1093</v>
      </c>
      <c r="F21" s="1" t="str">
        <f t="shared" si="0"/>
        <v>中央衔接资金49.3万元、整合区级涉农资金0万元。</v>
      </c>
    </row>
    <row r="22" spans="1:6">
      <c r="A22" s="1" t="s">
        <v>23</v>
      </c>
      <c r="B22" s="1">
        <v>8.15</v>
      </c>
      <c r="C22" s="1" t="s">
        <v>1092</v>
      </c>
      <c r="D22" s="1">
        <v>0</v>
      </c>
      <c r="E22" s="1" t="s">
        <v>1093</v>
      </c>
      <c r="F22" s="1" t="str">
        <f t="shared" si="0"/>
        <v>中央衔接资金8.15万元、整合区级涉农资金0万元。</v>
      </c>
    </row>
    <row r="23" spans="1:6">
      <c r="A23" s="1" t="s">
        <v>23</v>
      </c>
      <c r="B23" s="1">
        <v>49.3</v>
      </c>
      <c r="C23" s="1" t="s">
        <v>1092</v>
      </c>
      <c r="D23" s="1">
        <v>0</v>
      </c>
      <c r="E23" s="1" t="s">
        <v>1093</v>
      </c>
      <c r="F23" s="1" t="str">
        <f t="shared" si="0"/>
        <v>中央衔接资金49.3万元、整合区级涉农资金0万元。</v>
      </c>
    </row>
    <row r="24" spans="1:6">
      <c r="A24" s="1" t="s">
        <v>23</v>
      </c>
      <c r="B24" s="1">
        <v>55.9</v>
      </c>
      <c r="C24" s="1" t="s">
        <v>1092</v>
      </c>
      <c r="D24" s="1">
        <v>0</v>
      </c>
      <c r="E24" s="1" t="s">
        <v>1093</v>
      </c>
      <c r="F24" s="1" t="str">
        <f t="shared" si="0"/>
        <v>中央衔接资金55.9万元、整合区级涉农资金0万元。</v>
      </c>
    </row>
    <row r="25" spans="1:6">
      <c r="A25" s="1" t="s">
        <v>23</v>
      </c>
      <c r="B25" s="1">
        <v>27.9</v>
      </c>
      <c r="C25" s="1" t="s">
        <v>1092</v>
      </c>
      <c r="D25" s="1">
        <v>0</v>
      </c>
      <c r="E25" s="1" t="s">
        <v>1093</v>
      </c>
      <c r="F25" s="1" t="str">
        <f t="shared" si="0"/>
        <v>中央衔接资金27.9万元、整合区级涉农资金0万元。</v>
      </c>
    </row>
    <row r="26" spans="1:6">
      <c r="A26" s="1" t="s">
        <v>23</v>
      </c>
      <c r="B26" s="1">
        <v>4</v>
      </c>
      <c r="C26" s="1" t="s">
        <v>1092</v>
      </c>
      <c r="D26" s="1">
        <v>0</v>
      </c>
      <c r="E26" s="1" t="s">
        <v>1093</v>
      </c>
      <c r="F26" s="1" t="str">
        <f t="shared" si="0"/>
        <v>中央衔接资金4万元、整合区级涉农资金0万元。</v>
      </c>
    </row>
    <row r="27" spans="1:6">
      <c r="A27" s="1" t="s">
        <v>23</v>
      </c>
      <c r="B27" s="1">
        <v>12.5</v>
      </c>
      <c r="C27" s="1" t="s">
        <v>1092</v>
      </c>
      <c r="D27" s="1">
        <v>0</v>
      </c>
      <c r="E27" s="1" t="s">
        <v>1093</v>
      </c>
      <c r="F27" s="1" t="str">
        <f t="shared" si="0"/>
        <v>中央衔接资金12.5万元、整合区级涉农资金0万元。</v>
      </c>
    </row>
    <row r="28" spans="1:6">
      <c r="A28" s="1" t="s">
        <v>23</v>
      </c>
      <c r="B28" s="1">
        <v>22.64</v>
      </c>
      <c r="C28" s="1" t="s">
        <v>1092</v>
      </c>
      <c r="D28" s="1">
        <v>5.66</v>
      </c>
      <c r="E28" s="1" t="s">
        <v>1093</v>
      </c>
      <c r="F28" s="1" t="str">
        <f t="shared" si="0"/>
        <v>中央衔接资金22.64万元、整合区级涉农资金5.66万元。</v>
      </c>
    </row>
    <row r="29" spans="1:6">
      <c r="A29" s="1" t="s">
        <v>23</v>
      </c>
      <c r="B29" s="1">
        <v>24.4</v>
      </c>
      <c r="C29" s="1" t="s">
        <v>1092</v>
      </c>
      <c r="D29" s="1">
        <v>6.1</v>
      </c>
      <c r="E29" s="1" t="s">
        <v>1093</v>
      </c>
      <c r="F29" s="1" t="str">
        <f t="shared" si="0"/>
        <v>中央衔接资金24.4万元、整合区级涉农资金6.1万元。</v>
      </c>
    </row>
    <row r="30" spans="1:6">
      <c r="A30" s="1" t="s">
        <v>23</v>
      </c>
      <c r="B30" s="1">
        <v>37.8</v>
      </c>
      <c r="C30" s="1" t="s">
        <v>1092</v>
      </c>
      <c r="D30" s="1">
        <v>0</v>
      </c>
      <c r="E30" s="1" t="s">
        <v>1093</v>
      </c>
      <c r="F30" s="1" t="str">
        <f t="shared" si="0"/>
        <v>中央衔接资金37.8万元、整合区级涉农资金0万元。</v>
      </c>
    </row>
    <row r="31" spans="1:6">
      <c r="A31" s="1" t="s">
        <v>23</v>
      </c>
      <c r="B31" s="1">
        <v>56.2</v>
      </c>
      <c r="C31" s="1" t="s">
        <v>1092</v>
      </c>
      <c r="D31" s="1">
        <v>0</v>
      </c>
      <c r="E31" s="1" t="s">
        <v>1093</v>
      </c>
      <c r="F31" s="1" t="str">
        <f t="shared" si="0"/>
        <v>中央衔接资金56.2万元、整合区级涉农资金0万元。</v>
      </c>
    </row>
    <row r="32" spans="1:6">
      <c r="A32" s="1" t="s">
        <v>23</v>
      </c>
      <c r="B32" s="1">
        <v>7</v>
      </c>
      <c r="C32" s="1" t="s">
        <v>1092</v>
      </c>
      <c r="D32" s="1">
        <v>0</v>
      </c>
      <c r="E32" s="1" t="s">
        <v>1093</v>
      </c>
      <c r="F32" s="1" t="str">
        <f t="shared" si="0"/>
        <v>中央衔接资金7万元、整合区级涉农资金0万元。</v>
      </c>
    </row>
    <row r="33" spans="1:6">
      <c r="A33" s="1" t="s">
        <v>23</v>
      </c>
      <c r="B33" s="1">
        <v>60.3</v>
      </c>
      <c r="C33" s="1" t="s">
        <v>1092</v>
      </c>
      <c r="D33" s="1">
        <v>0</v>
      </c>
      <c r="E33" s="1" t="s">
        <v>1093</v>
      </c>
      <c r="F33" s="1" t="str">
        <f t="shared" si="0"/>
        <v>中央衔接资金60.3万元、整合区级涉农资金0万元。</v>
      </c>
    </row>
    <row r="34" spans="1:6">
      <c r="A34" s="1" t="s">
        <v>23</v>
      </c>
      <c r="B34" s="1">
        <v>17.9</v>
      </c>
      <c r="C34" s="1" t="s">
        <v>1092</v>
      </c>
      <c r="D34" s="1">
        <v>0</v>
      </c>
      <c r="E34" s="1" t="s">
        <v>1093</v>
      </c>
      <c r="F34" s="1" t="str">
        <f t="shared" si="0"/>
        <v>中央衔接资金17.9万元、整合区级涉农资金0万元。</v>
      </c>
    </row>
    <row r="35" spans="1:6">
      <c r="A35" s="1" t="s">
        <v>23</v>
      </c>
      <c r="B35" s="1">
        <v>20.4</v>
      </c>
      <c r="C35" s="1" t="s">
        <v>1092</v>
      </c>
      <c r="D35" s="1">
        <v>0</v>
      </c>
      <c r="E35" s="1" t="s">
        <v>1093</v>
      </c>
      <c r="F35" s="1" t="str">
        <f t="shared" si="0"/>
        <v>中央衔接资金20.4万元、整合区级涉农资金0万元。</v>
      </c>
    </row>
    <row r="36" spans="1:6">
      <c r="A36" s="1" t="s">
        <v>23</v>
      </c>
      <c r="B36" s="1">
        <v>77.3</v>
      </c>
      <c r="C36" s="1" t="s">
        <v>1092</v>
      </c>
      <c r="D36" s="1">
        <v>0</v>
      </c>
      <c r="E36" s="1" t="s">
        <v>1093</v>
      </c>
      <c r="F36" s="1" t="str">
        <f t="shared" ref="F36:F67" si="1">A36&amp;B36&amp;C36&amp;D36&amp;E36</f>
        <v>中央衔接资金77.3万元、整合区级涉农资金0万元。</v>
      </c>
    </row>
    <row r="37" spans="1:6">
      <c r="A37" s="1" t="s">
        <v>23</v>
      </c>
      <c r="B37" s="1">
        <v>57.9</v>
      </c>
      <c r="C37" s="1" t="s">
        <v>1092</v>
      </c>
      <c r="D37" s="1">
        <v>0</v>
      </c>
      <c r="E37" s="1" t="s">
        <v>1093</v>
      </c>
      <c r="F37" s="1" t="str">
        <f t="shared" si="1"/>
        <v>中央衔接资金57.9万元、整合区级涉农资金0万元。</v>
      </c>
    </row>
    <row r="38" spans="1:6">
      <c r="A38" s="1" t="s">
        <v>23</v>
      </c>
      <c r="B38" s="1">
        <v>15.92</v>
      </c>
      <c r="C38" s="1" t="s">
        <v>1092</v>
      </c>
      <c r="D38" s="1">
        <v>3.98</v>
      </c>
      <c r="E38" s="1" t="s">
        <v>1093</v>
      </c>
      <c r="F38" s="1" t="str">
        <f t="shared" si="1"/>
        <v>中央衔接资金15.92万元、整合区级涉农资金3.98万元。</v>
      </c>
    </row>
    <row r="39" spans="1:6">
      <c r="A39" s="1" t="s">
        <v>23</v>
      </c>
      <c r="B39" s="1">
        <v>7.92</v>
      </c>
      <c r="C39" s="1" t="s">
        <v>1092</v>
      </c>
      <c r="D39" s="1">
        <v>1.98</v>
      </c>
      <c r="E39" s="1" t="s">
        <v>1093</v>
      </c>
      <c r="F39" s="1" t="str">
        <f t="shared" si="1"/>
        <v>中央衔接资金7.92万元、整合区级涉农资金1.98万元。</v>
      </c>
    </row>
    <row r="40" spans="1:6">
      <c r="A40" s="1" t="s">
        <v>23</v>
      </c>
      <c r="B40" s="1">
        <v>23.92</v>
      </c>
      <c r="C40" s="1" t="s">
        <v>1092</v>
      </c>
      <c r="D40" s="1">
        <v>5.98</v>
      </c>
      <c r="E40" s="1" t="s">
        <v>1093</v>
      </c>
      <c r="F40" s="1" t="str">
        <f t="shared" si="1"/>
        <v>中央衔接资金23.92万元、整合区级涉农资金5.98万元。</v>
      </c>
    </row>
    <row r="41" spans="1:6">
      <c r="A41" s="1" t="s">
        <v>23</v>
      </c>
      <c r="B41" s="1">
        <v>23.92</v>
      </c>
      <c r="C41" s="1" t="s">
        <v>1092</v>
      </c>
      <c r="D41" s="1">
        <v>5.98</v>
      </c>
      <c r="E41" s="1" t="s">
        <v>1093</v>
      </c>
      <c r="F41" s="1" t="str">
        <f t="shared" si="1"/>
        <v>中央衔接资金23.92万元、整合区级涉农资金5.98万元。</v>
      </c>
    </row>
    <row r="42" spans="1:6">
      <c r="A42" s="1" t="s">
        <v>23</v>
      </c>
      <c r="B42" s="1">
        <v>9.12</v>
      </c>
      <c r="C42" s="1" t="s">
        <v>1092</v>
      </c>
      <c r="D42" s="1">
        <v>2.28</v>
      </c>
      <c r="E42" s="1" t="s">
        <v>1093</v>
      </c>
      <c r="F42" s="1" t="str">
        <f t="shared" si="1"/>
        <v>中央衔接资金9.12万元、整合区级涉农资金2.28万元。</v>
      </c>
    </row>
    <row r="43" spans="1:6">
      <c r="A43" s="1" t="s">
        <v>23</v>
      </c>
      <c r="B43" s="1">
        <v>33.9</v>
      </c>
      <c r="C43" s="1" t="s">
        <v>1092</v>
      </c>
      <c r="D43" s="1">
        <v>0</v>
      </c>
      <c r="E43" s="1" t="s">
        <v>1093</v>
      </c>
      <c r="F43" s="1" t="str">
        <f t="shared" si="1"/>
        <v>中央衔接资金33.9万元、整合区级涉农资金0万元。</v>
      </c>
    </row>
    <row r="44" spans="1:6">
      <c r="A44" s="1" t="s">
        <v>23</v>
      </c>
      <c r="B44" s="1">
        <v>50</v>
      </c>
      <c r="C44" s="1" t="s">
        <v>1092</v>
      </c>
      <c r="D44" s="1">
        <v>0</v>
      </c>
      <c r="E44" s="1" t="s">
        <v>1093</v>
      </c>
      <c r="F44" s="1" t="str">
        <f t="shared" si="1"/>
        <v>中央衔接资金50万元、整合区级涉农资金0万元。</v>
      </c>
    </row>
    <row r="45" spans="1:6">
      <c r="A45" s="1" t="s">
        <v>23</v>
      </c>
      <c r="B45" s="1">
        <v>12.9</v>
      </c>
      <c r="C45" s="1" t="s">
        <v>1092</v>
      </c>
      <c r="D45" s="1">
        <v>0</v>
      </c>
      <c r="E45" s="1" t="s">
        <v>1093</v>
      </c>
      <c r="F45" s="1" t="str">
        <f t="shared" si="1"/>
        <v>中央衔接资金12.9万元、整合区级涉农资金0万元。</v>
      </c>
    </row>
    <row r="46" spans="1:6">
      <c r="A46" s="1" t="s">
        <v>23</v>
      </c>
      <c r="B46" s="1">
        <v>90.2</v>
      </c>
      <c r="C46" s="1" t="s">
        <v>1092</v>
      </c>
      <c r="D46" s="1">
        <v>0</v>
      </c>
      <c r="E46" s="1" t="s">
        <v>1093</v>
      </c>
      <c r="F46" s="1" t="str">
        <f t="shared" si="1"/>
        <v>中央衔接资金90.2万元、整合区级涉农资金0万元。</v>
      </c>
    </row>
    <row r="47" spans="1:6">
      <c r="A47" s="1" t="s">
        <v>23</v>
      </c>
      <c r="B47" s="1">
        <v>15</v>
      </c>
      <c r="C47" s="1" t="s">
        <v>1092</v>
      </c>
      <c r="D47" s="1">
        <v>0</v>
      </c>
      <c r="E47" s="1" t="s">
        <v>1093</v>
      </c>
      <c r="F47" s="1" t="str">
        <f t="shared" si="1"/>
        <v>中央衔接资金15万元、整合区级涉农资金0万元。</v>
      </c>
    </row>
    <row r="48" spans="1:6">
      <c r="A48" s="1" t="s">
        <v>23</v>
      </c>
      <c r="B48" s="1">
        <v>24.8</v>
      </c>
      <c r="C48" s="1" t="s">
        <v>1092</v>
      </c>
      <c r="D48" s="1">
        <v>6.2</v>
      </c>
      <c r="E48" s="1" t="s">
        <v>1093</v>
      </c>
      <c r="F48" s="1" t="str">
        <f t="shared" si="1"/>
        <v>中央衔接资金24.8万元、整合区级涉农资金6.2万元。</v>
      </c>
    </row>
    <row r="49" spans="1:6">
      <c r="A49" s="1" t="s">
        <v>23</v>
      </c>
      <c r="B49" s="1">
        <v>24.24</v>
      </c>
      <c r="C49" s="1" t="s">
        <v>1092</v>
      </c>
      <c r="D49" s="1">
        <v>6.06</v>
      </c>
      <c r="E49" s="1" t="s">
        <v>1093</v>
      </c>
      <c r="F49" s="1" t="str">
        <f t="shared" si="1"/>
        <v>中央衔接资金24.24万元、整合区级涉农资金6.06万元。</v>
      </c>
    </row>
    <row r="50" spans="1:6">
      <c r="A50" s="1" t="s">
        <v>23</v>
      </c>
      <c r="B50" s="1">
        <v>26.4</v>
      </c>
      <c r="C50" s="1" t="s">
        <v>1092</v>
      </c>
      <c r="D50" s="1">
        <v>6.6</v>
      </c>
      <c r="E50" s="1" t="s">
        <v>1093</v>
      </c>
      <c r="F50" s="1" t="str">
        <f t="shared" si="1"/>
        <v>中央衔接资金26.4万元、整合区级涉农资金6.6万元。</v>
      </c>
    </row>
    <row r="51" spans="1:6">
      <c r="A51" s="1" t="s">
        <v>23</v>
      </c>
      <c r="B51" s="1">
        <v>24.16</v>
      </c>
      <c r="C51" s="1" t="s">
        <v>1092</v>
      </c>
      <c r="D51" s="1">
        <v>6.04</v>
      </c>
      <c r="E51" s="1" t="s">
        <v>1093</v>
      </c>
      <c r="F51" s="1" t="str">
        <f t="shared" si="1"/>
        <v>中央衔接资金24.16万元、整合区级涉农资金6.04万元。</v>
      </c>
    </row>
    <row r="52" spans="1:6">
      <c r="A52" s="1" t="s">
        <v>23</v>
      </c>
      <c r="B52" s="1">
        <v>16.08</v>
      </c>
      <c r="C52" s="1" t="s">
        <v>1092</v>
      </c>
      <c r="D52" s="1">
        <v>4.02</v>
      </c>
      <c r="E52" s="1" t="s">
        <v>1093</v>
      </c>
      <c r="F52" s="1" t="str">
        <f t="shared" si="1"/>
        <v>中央衔接资金16.08万元、整合区级涉农资金4.02万元。</v>
      </c>
    </row>
    <row r="53" spans="1:6">
      <c r="A53" s="1" t="s">
        <v>23</v>
      </c>
      <c r="B53" s="1">
        <v>24</v>
      </c>
      <c r="C53" s="1" t="s">
        <v>1092</v>
      </c>
      <c r="D53" s="1">
        <v>6</v>
      </c>
      <c r="E53" s="1" t="s">
        <v>1093</v>
      </c>
      <c r="F53" s="1" t="str">
        <f t="shared" si="1"/>
        <v>中央衔接资金24万元、整合区级涉农资金6万元。</v>
      </c>
    </row>
    <row r="54" spans="1:6">
      <c r="A54" s="1" t="s">
        <v>23</v>
      </c>
      <c r="B54" s="1">
        <v>28.88</v>
      </c>
      <c r="C54" s="1" t="s">
        <v>1092</v>
      </c>
      <c r="D54" s="1">
        <v>7.22</v>
      </c>
      <c r="E54" s="1" t="s">
        <v>1093</v>
      </c>
      <c r="F54" s="1" t="str">
        <f t="shared" si="1"/>
        <v>中央衔接资金28.88万元、整合区级涉农资金7.22万元。</v>
      </c>
    </row>
    <row r="55" spans="1:6">
      <c r="A55" s="1" t="s">
        <v>23</v>
      </c>
      <c r="B55" s="1">
        <v>24</v>
      </c>
      <c r="C55" s="1" t="s">
        <v>1092</v>
      </c>
      <c r="D55" s="1">
        <v>6</v>
      </c>
      <c r="E55" s="1" t="s">
        <v>1093</v>
      </c>
      <c r="F55" s="1" t="str">
        <f t="shared" si="1"/>
        <v>中央衔接资金24万元、整合区级涉农资金6万元。</v>
      </c>
    </row>
    <row r="56" spans="1:6">
      <c r="A56" s="1" t="s">
        <v>23</v>
      </c>
      <c r="B56" s="1">
        <v>56</v>
      </c>
      <c r="C56" s="1" t="s">
        <v>1092</v>
      </c>
      <c r="D56" s="1">
        <v>14</v>
      </c>
      <c r="E56" s="1" t="s">
        <v>1093</v>
      </c>
      <c r="F56" s="1" t="str">
        <f t="shared" si="1"/>
        <v>中央衔接资金56万元、整合区级涉农资金14万元。</v>
      </c>
    </row>
    <row r="57" spans="1:6">
      <c r="A57" s="1" t="s">
        <v>23</v>
      </c>
      <c r="B57" s="1">
        <v>28.16</v>
      </c>
      <c r="C57" s="1" t="s">
        <v>1092</v>
      </c>
      <c r="D57" s="1">
        <v>7.04</v>
      </c>
      <c r="E57" s="1" t="s">
        <v>1093</v>
      </c>
      <c r="F57" s="1" t="str">
        <f t="shared" si="1"/>
        <v>中央衔接资金28.16万元、整合区级涉农资金7.04万元。</v>
      </c>
    </row>
    <row r="58" spans="1:6">
      <c r="A58" s="1" t="s">
        <v>23</v>
      </c>
      <c r="B58" s="1">
        <v>28.96</v>
      </c>
      <c r="C58" s="1" t="s">
        <v>1092</v>
      </c>
      <c r="D58" s="1">
        <v>7.24</v>
      </c>
      <c r="E58" s="1" t="s">
        <v>1093</v>
      </c>
      <c r="F58" s="1" t="str">
        <f t="shared" si="1"/>
        <v>中央衔接资金28.96万元、整合区级涉农资金7.24万元。</v>
      </c>
    </row>
    <row r="59" spans="1:6">
      <c r="A59" s="1" t="s">
        <v>23</v>
      </c>
      <c r="B59" s="1">
        <v>156.1</v>
      </c>
      <c r="C59" s="1" t="s">
        <v>1092</v>
      </c>
      <c r="D59" s="1">
        <v>0</v>
      </c>
      <c r="E59" s="1" t="s">
        <v>1093</v>
      </c>
      <c r="F59" s="1" t="str">
        <f t="shared" si="1"/>
        <v>中央衔接资金156.1万元、整合区级涉农资金0万元。</v>
      </c>
    </row>
    <row r="60" spans="1:6">
      <c r="A60" s="1" t="s">
        <v>23</v>
      </c>
      <c r="B60" s="1">
        <v>26.8</v>
      </c>
      <c r="C60" s="1" t="s">
        <v>1092</v>
      </c>
      <c r="D60" s="1">
        <v>0</v>
      </c>
      <c r="E60" s="1" t="s">
        <v>1093</v>
      </c>
      <c r="F60" s="1" t="str">
        <f t="shared" si="1"/>
        <v>中央衔接资金26.8万元、整合区级涉农资金0万元。</v>
      </c>
    </row>
    <row r="61" spans="1:6">
      <c r="A61" s="1" t="s">
        <v>23</v>
      </c>
      <c r="B61" s="1">
        <v>66.2</v>
      </c>
      <c r="C61" s="1" t="s">
        <v>1092</v>
      </c>
      <c r="D61" s="1">
        <v>0</v>
      </c>
      <c r="E61" s="1" t="s">
        <v>1093</v>
      </c>
      <c r="F61" s="1" t="str">
        <f t="shared" si="1"/>
        <v>中央衔接资金66.2万元、整合区级涉农资金0万元。</v>
      </c>
    </row>
    <row r="62" spans="1:6">
      <c r="A62" s="1" t="s">
        <v>23</v>
      </c>
      <c r="B62" s="1">
        <v>10.6</v>
      </c>
      <c r="C62" s="1" t="s">
        <v>1092</v>
      </c>
      <c r="D62" s="1">
        <v>0</v>
      </c>
      <c r="E62" s="1" t="s">
        <v>1093</v>
      </c>
      <c r="F62" s="1" t="str">
        <f t="shared" si="1"/>
        <v>中央衔接资金10.6万元、整合区级涉农资金0万元。</v>
      </c>
    </row>
    <row r="63" spans="1:6">
      <c r="A63" s="1" t="s">
        <v>23</v>
      </c>
      <c r="B63" s="1">
        <v>34.2</v>
      </c>
      <c r="C63" s="1" t="s">
        <v>1092</v>
      </c>
      <c r="D63" s="1">
        <v>0</v>
      </c>
      <c r="E63" s="1" t="s">
        <v>1093</v>
      </c>
      <c r="F63" s="1" t="str">
        <f t="shared" si="1"/>
        <v>中央衔接资金34.2万元、整合区级涉农资金0万元。</v>
      </c>
    </row>
    <row r="64" spans="1:6">
      <c r="A64" s="1" t="s">
        <v>23</v>
      </c>
      <c r="B64" s="1">
        <v>24.4</v>
      </c>
      <c r="C64" s="1" t="s">
        <v>1092</v>
      </c>
      <c r="D64" s="1">
        <v>6.1</v>
      </c>
      <c r="E64" s="1" t="s">
        <v>1093</v>
      </c>
      <c r="F64" s="1" t="str">
        <f t="shared" si="1"/>
        <v>中央衔接资金24.4万元、整合区级涉农资金6.1万元。</v>
      </c>
    </row>
    <row r="65" spans="1:6">
      <c r="A65" s="1" t="s">
        <v>23</v>
      </c>
      <c r="B65" s="1">
        <v>27.68</v>
      </c>
      <c r="C65" s="1" t="s">
        <v>1092</v>
      </c>
      <c r="D65" s="1">
        <v>6.92</v>
      </c>
      <c r="E65" s="1" t="s">
        <v>1093</v>
      </c>
      <c r="F65" s="1" t="str">
        <f t="shared" si="1"/>
        <v>中央衔接资金27.68万元、整合区级涉农资金6.92万元。</v>
      </c>
    </row>
    <row r="66" spans="1:6">
      <c r="A66" s="1" t="s">
        <v>23</v>
      </c>
      <c r="B66" s="1">
        <v>6.4</v>
      </c>
      <c r="C66" s="1" t="s">
        <v>1092</v>
      </c>
      <c r="D66" s="1">
        <v>1.6</v>
      </c>
      <c r="E66" s="1" t="s">
        <v>1093</v>
      </c>
      <c r="F66" s="1" t="str">
        <f t="shared" si="1"/>
        <v>中央衔接资金6.4万元、整合区级涉农资金1.6万元。</v>
      </c>
    </row>
    <row r="67" spans="1:6">
      <c r="A67" s="1" t="s">
        <v>23</v>
      </c>
      <c r="B67" s="1">
        <v>18.24</v>
      </c>
      <c r="C67" s="1" t="s">
        <v>1092</v>
      </c>
      <c r="D67" s="1">
        <v>4.56</v>
      </c>
      <c r="E67" s="1" t="s">
        <v>1093</v>
      </c>
      <c r="F67" s="1" t="str">
        <f t="shared" si="1"/>
        <v>中央衔接资金18.24万元、整合区级涉农资金4.56万元。</v>
      </c>
    </row>
    <row r="68" spans="1:6">
      <c r="A68" s="1" t="s">
        <v>23</v>
      </c>
      <c r="B68" s="1">
        <v>24.8</v>
      </c>
      <c r="C68" s="1" t="s">
        <v>1092</v>
      </c>
      <c r="D68" s="1">
        <v>6.2</v>
      </c>
      <c r="E68" s="1" t="s">
        <v>1093</v>
      </c>
      <c r="F68" s="1" t="str">
        <f t="shared" ref="F68:F99" si="2">A68&amp;B68&amp;C68&amp;D68&amp;E68</f>
        <v>中央衔接资金24.8万元、整合区级涉农资金6.2万元。</v>
      </c>
    </row>
    <row r="69" spans="1:6">
      <c r="A69" s="1" t="s">
        <v>23</v>
      </c>
      <c r="B69" s="1">
        <v>20.5</v>
      </c>
      <c r="C69" s="1" t="s">
        <v>1092</v>
      </c>
      <c r="D69" s="1">
        <v>0</v>
      </c>
      <c r="E69" s="1" t="s">
        <v>1093</v>
      </c>
      <c r="F69" s="1" t="str">
        <f t="shared" si="2"/>
        <v>中央衔接资金20.5万元、整合区级涉农资金0万元。</v>
      </c>
    </row>
    <row r="70" spans="1:6">
      <c r="A70" s="1" t="s">
        <v>23</v>
      </c>
      <c r="B70" s="1">
        <v>10.1</v>
      </c>
      <c r="C70" s="1" t="s">
        <v>1092</v>
      </c>
      <c r="D70" s="1">
        <v>0</v>
      </c>
      <c r="E70" s="1" t="s">
        <v>1093</v>
      </c>
      <c r="F70" s="1" t="str">
        <f t="shared" si="2"/>
        <v>中央衔接资金10.1万元、整合区级涉农资金0万元。</v>
      </c>
    </row>
    <row r="71" spans="1:6">
      <c r="A71" s="1" t="s">
        <v>23</v>
      </c>
      <c r="B71" s="1">
        <v>66.8</v>
      </c>
      <c r="C71" s="1" t="s">
        <v>1092</v>
      </c>
      <c r="D71" s="1">
        <v>0</v>
      </c>
      <c r="E71" s="1" t="s">
        <v>1093</v>
      </c>
      <c r="F71" s="1" t="str">
        <f t="shared" si="2"/>
        <v>中央衔接资金66.8万元、整合区级涉农资金0万元。</v>
      </c>
    </row>
    <row r="72" spans="1:6">
      <c r="A72" s="1" t="s">
        <v>23</v>
      </c>
      <c r="B72" s="1">
        <v>12.9</v>
      </c>
      <c r="C72" s="1" t="s">
        <v>1092</v>
      </c>
      <c r="D72" s="1">
        <v>0</v>
      </c>
      <c r="E72" s="1" t="s">
        <v>1093</v>
      </c>
      <c r="F72" s="1" t="str">
        <f t="shared" si="2"/>
        <v>中央衔接资金12.9万元、整合区级涉农资金0万元。</v>
      </c>
    </row>
    <row r="73" spans="1:6">
      <c r="A73" s="1" t="s">
        <v>23</v>
      </c>
      <c r="B73" s="1">
        <v>4</v>
      </c>
      <c r="C73" s="1" t="s">
        <v>1092</v>
      </c>
      <c r="D73" s="1">
        <v>0</v>
      </c>
      <c r="E73" s="1" t="s">
        <v>1093</v>
      </c>
      <c r="F73" s="1" t="str">
        <f t="shared" si="2"/>
        <v>中央衔接资金4万元、整合区级涉农资金0万元。</v>
      </c>
    </row>
    <row r="74" spans="1:6">
      <c r="A74" s="1" t="s">
        <v>23</v>
      </c>
      <c r="B74" s="1">
        <v>67.7</v>
      </c>
      <c r="C74" s="1" t="s">
        <v>1092</v>
      </c>
      <c r="D74" s="1">
        <v>0</v>
      </c>
      <c r="E74" s="1" t="s">
        <v>1093</v>
      </c>
      <c r="F74" s="1" t="str">
        <f t="shared" si="2"/>
        <v>中央衔接资金67.7万元、整合区级涉农资金0万元。</v>
      </c>
    </row>
    <row r="75" spans="1:6">
      <c r="A75" s="1" t="s">
        <v>23</v>
      </c>
      <c r="B75" s="1">
        <v>52.1</v>
      </c>
      <c r="C75" s="1" t="s">
        <v>1092</v>
      </c>
      <c r="D75" s="1">
        <v>0</v>
      </c>
      <c r="E75" s="1" t="s">
        <v>1093</v>
      </c>
      <c r="F75" s="1" t="str">
        <f t="shared" si="2"/>
        <v>中央衔接资金52.1万元、整合区级涉农资金0万元。</v>
      </c>
    </row>
    <row r="76" spans="1:6">
      <c r="A76" s="1" t="s">
        <v>23</v>
      </c>
      <c r="B76" s="1">
        <v>15</v>
      </c>
      <c r="C76" s="1" t="s">
        <v>1092</v>
      </c>
      <c r="D76" s="1">
        <v>0</v>
      </c>
      <c r="E76" s="1" t="s">
        <v>1093</v>
      </c>
      <c r="F76" s="1" t="str">
        <f t="shared" si="2"/>
        <v>中央衔接资金15万元、整合区级涉农资金0万元。</v>
      </c>
    </row>
    <row r="77" spans="1:6">
      <c r="A77" s="1" t="s">
        <v>23</v>
      </c>
      <c r="B77" s="1">
        <v>12</v>
      </c>
      <c r="C77" s="1" t="s">
        <v>1092</v>
      </c>
      <c r="D77" s="1">
        <v>0</v>
      </c>
      <c r="E77" s="1" t="s">
        <v>1093</v>
      </c>
      <c r="F77" s="1" t="str">
        <f t="shared" si="2"/>
        <v>中央衔接资金12万元、整合区级涉农资金0万元。</v>
      </c>
    </row>
    <row r="78" spans="1:6">
      <c r="A78" s="1" t="s">
        <v>23</v>
      </c>
      <c r="B78" s="1">
        <v>6.5</v>
      </c>
      <c r="C78" s="1" t="s">
        <v>1092</v>
      </c>
      <c r="D78" s="1">
        <v>0</v>
      </c>
      <c r="E78" s="1" t="s">
        <v>1093</v>
      </c>
      <c r="F78" s="1" t="str">
        <f t="shared" si="2"/>
        <v>中央衔接资金6.5万元、整合区级涉农资金0万元。</v>
      </c>
    </row>
    <row r="79" spans="1:6">
      <c r="A79" s="1" t="s">
        <v>23</v>
      </c>
      <c r="B79" s="1">
        <v>18</v>
      </c>
      <c r="C79" s="1" t="s">
        <v>1092</v>
      </c>
      <c r="D79" s="1">
        <v>0</v>
      </c>
      <c r="E79" s="1" t="s">
        <v>1093</v>
      </c>
      <c r="F79" s="1" t="str">
        <f t="shared" si="2"/>
        <v>中央衔接资金18万元、整合区级涉农资金0万元。</v>
      </c>
    </row>
    <row r="80" spans="1:6">
      <c r="A80" s="1" t="s">
        <v>23</v>
      </c>
      <c r="B80" s="1">
        <v>14.16</v>
      </c>
      <c r="C80" s="1" t="s">
        <v>1092</v>
      </c>
      <c r="D80" s="1">
        <v>3.54</v>
      </c>
      <c r="E80" s="1" t="s">
        <v>1093</v>
      </c>
      <c r="F80" s="1" t="str">
        <f t="shared" si="2"/>
        <v>中央衔接资金14.16万元、整合区级涉农资金3.54万元。</v>
      </c>
    </row>
    <row r="81" spans="1:6">
      <c r="A81" s="1" t="s">
        <v>23</v>
      </c>
      <c r="B81" s="1">
        <v>7.2</v>
      </c>
      <c r="C81" s="1" t="s">
        <v>1092</v>
      </c>
      <c r="D81" s="1">
        <v>1.8</v>
      </c>
      <c r="E81" s="1" t="s">
        <v>1093</v>
      </c>
      <c r="F81" s="1" t="str">
        <f t="shared" si="2"/>
        <v>中央衔接资金7.2万元、整合区级涉农资金1.8万元。</v>
      </c>
    </row>
    <row r="82" spans="1:6">
      <c r="A82" s="1" t="s">
        <v>23</v>
      </c>
      <c r="B82" s="1">
        <v>29.44</v>
      </c>
      <c r="C82" s="1" t="s">
        <v>1092</v>
      </c>
      <c r="D82" s="1">
        <v>7.36</v>
      </c>
      <c r="E82" s="1" t="s">
        <v>1093</v>
      </c>
      <c r="F82" s="1" t="str">
        <f t="shared" si="2"/>
        <v>中央衔接资金29.44万元、整合区级涉农资金7.36万元。</v>
      </c>
    </row>
    <row r="83" spans="1:6">
      <c r="A83" s="1" t="s">
        <v>23</v>
      </c>
      <c r="B83" s="1">
        <v>12.48</v>
      </c>
      <c r="C83" s="1" t="s">
        <v>1092</v>
      </c>
      <c r="D83" s="1">
        <v>3.12</v>
      </c>
      <c r="E83" s="1" t="s">
        <v>1093</v>
      </c>
      <c r="F83" s="1" t="str">
        <f t="shared" si="2"/>
        <v>中央衔接资金12.48万元、整合区级涉农资金3.12万元。</v>
      </c>
    </row>
    <row r="84" spans="1:6">
      <c r="A84" s="1" t="s">
        <v>23</v>
      </c>
      <c r="B84" s="1">
        <v>16.4</v>
      </c>
      <c r="C84" s="1" t="s">
        <v>1092</v>
      </c>
      <c r="D84" s="1">
        <v>4.1</v>
      </c>
      <c r="E84" s="1" t="s">
        <v>1093</v>
      </c>
      <c r="F84" s="1" t="str">
        <f t="shared" si="2"/>
        <v>中央衔接资金16.4万元、整合区级涉农资金4.1万元。</v>
      </c>
    </row>
    <row r="85" spans="1:6">
      <c r="A85" s="1" t="s">
        <v>23</v>
      </c>
      <c r="B85" s="1">
        <v>44.3</v>
      </c>
      <c r="C85" s="1" t="s">
        <v>1092</v>
      </c>
      <c r="D85" s="1">
        <v>0</v>
      </c>
      <c r="E85" s="1" t="s">
        <v>1093</v>
      </c>
      <c r="F85" s="1" t="str">
        <f t="shared" si="2"/>
        <v>中央衔接资金44.3万元、整合区级涉农资金0万元。</v>
      </c>
    </row>
    <row r="86" spans="1:6">
      <c r="A86" s="1" t="s">
        <v>23</v>
      </c>
      <c r="B86" s="1">
        <v>39.8</v>
      </c>
      <c r="C86" s="1" t="s">
        <v>1092</v>
      </c>
      <c r="D86" s="1">
        <v>0</v>
      </c>
      <c r="E86" s="1" t="s">
        <v>1093</v>
      </c>
      <c r="F86" s="1" t="str">
        <f t="shared" si="2"/>
        <v>中央衔接资金39.8万元、整合区级涉农资金0万元。</v>
      </c>
    </row>
    <row r="87" spans="1:6">
      <c r="A87" s="1" t="s">
        <v>23</v>
      </c>
      <c r="B87" s="1">
        <v>42</v>
      </c>
      <c r="C87" s="1" t="s">
        <v>1092</v>
      </c>
      <c r="D87" s="1">
        <v>0</v>
      </c>
      <c r="E87" s="1" t="s">
        <v>1093</v>
      </c>
      <c r="F87" s="1" t="str">
        <f t="shared" si="2"/>
        <v>中央衔接资金42万元、整合区级涉农资金0万元。</v>
      </c>
    </row>
    <row r="88" spans="1:6">
      <c r="A88" s="1" t="s">
        <v>23</v>
      </c>
      <c r="B88" s="1">
        <v>46</v>
      </c>
      <c r="C88" s="1" t="s">
        <v>1092</v>
      </c>
      <c r="D88" s="1">
        <v>0</v>
      </c>
      <c r="E88" s="1" t="s">
        <v>1093</v>
      </c>
      <c r="F88" s="1" t="str">
        <f t="shared" si="2"/>
        <v>中央衔接资金46万元、整合区级涉农资金0万元。</v>
      </c>
    </row>
    <row r="89" spans="1:6">
      <c r="A89" s="1" t="s">
        <v>23</v>
      </c>
      <c r="B89" s="1">
        <v>23.28</v>
      </c>
      <c r="C89" s="1" t="s">
        <v>1092</v>
      </c>
      <c r="D89" s="1">
        <v>5.82</v>
      </c>
      <c r="E89" s="1" t="s">
        <v>1093</v>
      </c>
      <c r="F89" s="1" t="str">
        <f t="shared" si="2"/>
        <v>中央衔接资金23.28万元、整合区级涉农资金5.82万元。</v>
      </c>
    </row>
    <row r="90" spans="1:6">
      <c r="A90" s="1" t="s">
        <v>23</v>
      </c>
      <c r="B90" s="1">
        <v>22.96</v>
      </c>
      <c r="C90" s="1" t="s">
        <v>1092</v>
      </c>
      <c r="D90" s="1">
        <v>5.74</v>
      </c>
      <c r="E90" s="1" t="s">
        <v>1093</v>
      </c>
      <c r="F90" s="1" t="str">
        <f t="shared" si="2"/>
        <v>中央衔接资金22.96万元、整合区级涉农资金5.74万元。</v>
      </c>
    </row>
    <row r="91" spans="1:6">
      <c r="A91" s="1" t="s">
        <v>23</v>
      </c>
      <c r="B91" s="1">
        <v>23.92</v>
      </c>
      <c r="C91" s="1" t="s">
        <v>1092</v>
      </c>
      <c r="D91" s="1">
        <v>5.98</v>
      </c>
      <c r="E91" s="1" t="s">
        <v>1093</v>
      </c>
      <c r="F91" s="1" t="str">
        <f t="shared" si="2"/>
        <v>中央衔接资金23.92万元、整合区级涉农资金5.98万元。</v>
      </c>
    </row>
    <row r="92" spans="1:6">
      <c r="A92" s="1" t="s">
        <v>23</v>
      </c>
      <c r="B92" s="1">
        <v>41.9</v>
      </c>
      <c r="C92" s="1" t="s">
        <v>1092</v>
      </c>
      <c r="D92" s="1">
        <v>0</v>
      </c>
      <c r="E92" s="1" t="s">
        <v>1093</v>
      </c>
      <c r="F92" s="1" t="str">
        <f t="shared" si="2"/>
        <v>中央衔接资金41.9万元、整合区级涉农资金0万元。</v>
      </c>
    </row>
    <row r="93" spans="1:6">
      <c r="A93" s="1" t="s">
        <v>23</v>
      </c>
      <c r="B93" s="1">
        <v>18.9</v>
      </c>
      <c r="C93" s="1" t="s">
        <v>1092</v>
      </c>
      <c r="D93" s="1">
        <v>0</v>
      </c>
      <c r="E93" s="1" t="s">
        <v>1093</v>
      </c>
      <c r="F93" s="1" t="str">
        <f t="shared" si="2"/>
        <v>中央衔接资金18.9万元、整合区级涉农资金0万元。</v>
      </c>
    </row>
    <row r="94" spans="1:6">
      <c r="A94" s="1" t="s">
        <v>23</v>
      </c>
      <c r="B94" s="1">
        <v>47.9</v>
      </c>
      <c r="C94" s="1" t="s">
        <v>1092</v>
      </c>
      <c r="D94" s="1">
        <v>0</v>
      </c>
      <c r="E94" s="1" t="s">
        <v>1093</v>
      </c>
      <c r="F94" s="1" t="str">
        <f t="shared" si="2"/>
        <v>中央衔接资金47.9万元、整合区级涉农资金0万元。</v>
      </c>
    </row>
    <row r="95" spans="1:6">
      <c r="A95" s="1" t="s">
        <v>23</v>
      </c>
      <c r="B95" s="1">
        <v>35.9</v>
      </c>
      <c r="C95" s="1" t="s">
        <v>1092</v>
      </c>
      <c r="D95" s="1">
        <v>0</v>
      </c>
      <c r="E95" s="1" t="s">
        <v>1093</v>
      </c>
      <c r="F95" s="1" t="str">
        <f t="shared" si="2"/>
        <v>中央衔接资金35.9万元、整合区级涉农资金0万元。</v>
      </c>
    </row>
    <row r="96" spans="1:6">
      <c r="A96" s="1" t="s">
        <v>23</v>
      </c>
      <c r="B96" s="1">
        <v>25</v>
      </c>
      <c r="C96" s="1" t="s">
        <v>1092</v>
      </c>
      <c r="D96" s="1">
        <v>0</v>
      </c>
      <c r="E96" s="1" t="s">
        <v>1093</v>
      </c>
      <c r="F96" s="1" t="str">
        <f t="shared" si="2"/>
        <v>中央衔接资金25万元、整合区级涉农资金0万元。</v>
      </c>
    </row>
    <row r="97" spans="1:6">
      <c r="A97" s="1" t="s">
        <v>23</v>
      </c>
      <c r="B97" s="1">
        <v>10</v>
      </c>
      <c r="C97" s="1" t="s">
        <v>1092</v>
      </c>
      <c r="D97" s="1">
        <v>0</v>
      </c>
      <c r="E97" s="1" t="s">
        <v>1093</v>
      </c>
      <c r="F97" s="1" t="str">
        <f t="shared" si="2"/>
        <v>中央衔接资金10万元、整合区级涉农资金0万元。</v>
      </c>
    </row>
    <row r="98" spans="1:6">
      <c r="A98" s="1" t="s">
        <v>23</v>
      </c>
      <c r="B98" s="1">
        <v>12.9</v>
      </c>
      <c r="C98" s="1" t="s">
        <v>1092</v>
      </c>
      <c r="D98" s="1">
        <v>0</v>
      </c>
      <c r="E98" s="1" t="s">
        <v>1093</v>
      </c>
      <c r="F98" s="1" t="str">
        <f t="shared" si="2"/>
        <v>中央衔接资金12.9万元、整合区级涉农资金0万元。</v>
      </c>
    </row>
    <row r="99" spans="1:6">
      <c r="A99" s="1" t="s">
        <v>23</v>
      </c>
      <c r="B99" s="1">
        <v>19.7</v>
      </c>
      <c r="C99" s="1" t="s">
        <v>1092</v>
      </c>
      <c r="D99" s="1">
        <v>0</v>
      </c>
      <c r="E99" s="1" t="s">
        <v>1093</v>
      </c>
      <c r="F99" s="1" t="str">
        <f t="shared" si="2"/>
        <v>中央衔接资金19.7万元、整合区级涉农资金0万元。</v>
      </c>
    </row>
    <row r="100" spans="1:6">
      <c r="A100" s="1" t="s">
        <v>23</v>
      </c>
      <c r="B100" s="1">
        <v>50.1</v>
      </c>
      <c r="C100" s="1" t="s">
        <v>1092</v>
      </c>
      <c r="D100" s="1">
        <v>0</v>
      </c>
      <c r="E100" s="1" t="s">
        <v>1093</v>
      </c>
      <c r="F100" s="1" t="str">
        <f t="shared" ref="F100:F131" si="3">A100&amp;B100&amp;C100&amp;D100&amp;E100</f>
        <v>中央衔接资金50.1万元、整合区级涉农资金0万元。</v>
      </c>
    </row>
    <row r="101" spans="1:6">
      <c r="A101" s="1" t="s">
        <v>23</v>
      </c>
      <c r="B101" s="1">
        <v>25</v>
      </c>
      <c r="C101" s="1" t="s">
        <v>1092</v>
      </c>
      <c r="D101" s="1">
        <v>0</v>
      </c>
      <c r="E101" s="1" t="s">
        <v>1093</v>
      </c>
      <c r="F101" s="1" t="str">
        <f t="shared" si="3"/>
        <v>中央衔接资金25万元、整合区级涉农资金0万元。</v>
      </c>
    </row>
    <row r="102" spans="1:6">
      <c r="A102" s="1" t="s">
        <v>23</v>
      </c>
      <c r="B102" s="1">
        <v>34.9</v>
      </c>
      <c r="C102" s="1" t="s">
        <v>1092</v>
      </c>
      <c r="D102" s="1">
        <v>0</v>
      </c>
      <c r="E102" s="1" t="s">
        <v>1093</v>
      </c>
      <c r="F102" s="1" t="str">
        <f t="shared" si="3"/>
        <v>中央衔接资金34.9万元、整合区级涉农资金0万元。</v>
      </c>
    </row>
    <row r="103" spans="1:6">
      <c r="A103" s="1" t="s">
        <v>23</v>
      </c>
      <c r="B103" s="1">
        <v>32.9</v>
      </c>
      <c r="C103" s="1" t="s">
        <v>1092</v>
      </c>
      <c r="D103" s="1">
        <v>0</v>
      </c>
      <c r="E103" s="1" t="s">
        <v>1093</v>
      </c>
      <c r="F103" s="1" t="str">
        <f t="shared" si="3"/>
        <v>中央衔接资金32.9万元、整合区级涉农资金0万元。</v>
      </c>
    </row>
    <row r="104" spans="1:6">
      <c r="A104" s="1" t="s">
        <v>23</v>
      </c>
      <c r="B104" s="1">
        <v>32.9</v>
      </c>
      <c r="C104" s="1" t="s">
        <v>1092</v>
      </c>
      <c r="D104" s="1">
        <v>0</v>
      </c>
      <c r="E104" s="1" t="s">
        <v>1093</v>
      </c>
      <c r="F104" s="1" t="str">
        <f t="shared" si="3"/>
        <v>中央衔接资金32.9万元、整合区级涉农资金0万元。</v>
      </c>
    </row>
    <row r="105" spans="1:6">
      <c r="A105" s="1" t="s">
        <v>23</v>
      </c>
      <c r="B105" s="1">
        <v>22</v>
      </c>
      <c r="C105" s="1" t="s">
        <v>1092</v>
      </c>
      <c r="D105" s="1">
        <v>0</v>
      </c>
      <c r="E105" s="1" t="s">
        <v>1093</v>
      </c>
      <c r="F105" s="1" t="str">
        <f t="shared" si="3"/>
        <v>中央衔接资金22万元、整合区级涉农资金0万元。</v>
      </c>
    </row>
    <row r="106" spans="1:6">
      <c r="A106" s="1" t="s">
        <v>23</v>
      </c>
      <c r="B106" s="1">
        <v>11.9</v>
      </c>
      <c r="C106" s="1" t="s">
        <v>1092</v>
      </c>
      <c r="D106" s="1">
        <v>0</v>
      </c>
      <c r="E106" s="1" t="s">
        <v>1093</v>
      </c>
      <c r="F106" s="1" t="str">
        <f t="shared" si="3"/>
        <v>中央衔接资金11.9万元、整合区级涉农资金0万元。</v>
      </c>
    </row>
    <row r="107" spans="1:6">
      <c r="A107" s="1" t="s">
        <v>23</v>
      </c>
      <c r="B107" s="1">
        <v>15.84</v>
      </c>
      <c r="C107" s="1" t="s">
        <v>1092</v>
      </c>
      <c r="D107" s="1">
        <v>3.96</v>
      </c>
      <c r="E107" s="1" t="s">
        <v>1093</v>
      </c>
      <c r="F107" s="1" t="str">
        <f t="shared" si="3"/>
        <v>中央衔接资金15.84万元、整合区级涉农资金3.96万元。</v>
      </c>
    </row>
    <row r="108" spans="1:6">
      <c r="A108" s="1" t="s">
        <v>23</v>
      </c>
      <c r="B108" s="1">
        <v>7.84</v>
      </c>
      <c r="C108" s="1" t="s">
        <v>1092</v>
      </c>
      <c r="D108" s="1">
        <v>1.96</v>
      </c>
      <c r="E108" s="1" t="s">
        <v>1093</v>
      </c>
      <c r="F108" s="1" t="str">
        <f t="shared" si="3"/>
        <v>中央衔接资金7.84万元、整合区级涉农资金1.96万元。</v>
      </c>
    </row>
    <row r="109" spans="1:6">
      <c r="A109" s="1" t="s">
        <v>23</v>
      </c>
      <c r="B109" s="1">
        <v>19.92</v>
      </c>
      <c r="C109" s="1" t="s">
        <v>1092</v>
      </c>
      <c r="D109" s="1">
        <v>4.98</v>
      </c>
      <c r="E109" s="1" t="s">
        <v>1093</v>
      </c>
      <c r="F109" s="1" t="str">
        <f t="shared" si="3"/>
        <v>中央衔接资金19.92万元、整合区级涉农资金4.98万元。</v>
      </c>
    </row>
    <row r="110" spans="1:6">
      <c r="A110" s="1" t="s">
        <v>23</v>
      </c>
      <c r="B110" s="1">
        <v>23.92</v>
      </c>
      <c r="C110" s="1" t="s">
        <v>1092</v>
      </c>
      <c r="D110" s="1">
        <v>5.98</v>
      </c>
      <c r="E110" s="1" t="s">
        <v>1093</v>
      </c>
      <c r="F110" s="1" t="str">
        <f t="shared" si="3"/>
        <v>中央衔接资金23.92万元、整合区级涉农资金5.98万元。</v>
      </c>
    </row>
    <row r="111" spans="1:6">
      <c r="A111" s="1" t="s">
        <v>23</v>
      </c>
      <c r="B111" s="1">
        <v>24</v>
      </c>
      <c r="C111" s="1" t="s">
        <v>1092</v>
      </c>
      <c r="D111" s="1">
        <v>6</v>
      </c>
      <c r="E111" s="1" t="s">
        <v>1093</v>
      </c>
      <c r="F111" s="1" t="str">
        <f t="shared" si="3"/>
        <v>中央衔接资金24万元、整合区级涉农资金6万元。</v>
      </c>
    </row>
    <row r="112" spans="1:6">
      <c r="A112" s="1" t="s">
        <v>23</v>
      </c>
      <c r="B112" s="1">
        <v>23.84</v>
      </c>
      <c r="C112" s="1" t="s">
        <v>1092</v>
      </c>
      <c r="D112" s="1">
        <v>5.96</v>
      </c>
      <c r="E112" s="1" t="s">
        <v>1093</v>
      </c>
      <c r="F112" s="1" t="str">
        <f t="shared" si="3"/>
        <v>中央衔接资金23.84万元、整合区级涉农资金5.96万元。</v>
      </c>
    </row>
    <row r="113" spans="1:6">
      <c r="A113" s="1" t="s">
        <v>23</v>
      </c>
      <c r="B113" s="1">
        <v>23.92</v>
      </c>
      <c r="C113" s="1" t="s">
        <v>1092</v>
      </c>
      <c r="D113" s="1">
        <v>5.98</v>
      </c>
      <c r="E113" s="1" t="s">
        <v>1093</v>
      </c>
      <c r="F113" s="1" t="str">
        <f t="shared" si="3"/>
        <v>中央衔接资金23.92万元、整合区级涉农资金5.98万元。</v>
      </c>
    </row>
    <row r="114" spans="1:6">
      <c r="A114" s="1" t="s">
        <v>23</v>
      </c>
      <c r="B114" s="1">
        <v>18.1</v>
      </c>
      <c r="C114" s="1" t="s">
        <v>1092</v>
      </c>
      <c r="D114" s="1">
        <v>0</v>
      </c>
      <c r="E114" s="1" t="s">
        <v>1093</v>
      </c>
      <c r="F114" s="1" t="str">
        <f t="shared" si="3"/>
        <v>中央衔接资金18.1万元、整合区级涉农资金0万元。</v>
      </c>
    </row>
    <row r="115" spans="1:6">
      <c r="A115" s="1" t="s">
        <v>23</v>
      </c>
      <c r="B115" s="1">
        <v>7</v>
      </c>
      <c r="C115" s="1" t="s">
        <v>1092</v>
      </c>
      <c r="D115" s="1">
        <v>0</v>
      </c>
      <c r="E115" s="1" t="s">
        <v>1093</v>
      </c>
      <c r="F115" s="1" t="str">
        <f t="shared" si="3"/>
        <v>中央衔接资金7万元、整合区级涉农资金0万元。</v>
      </c>
    </row>
    <row r="116" spans="1:6">
      <c r="A116" s="1" t="s">
        <v>23</v>
      </c>
      <c r="B116" s="1">
        <v>32.1</v>
      </c>
      <c r="C116" s="1" t="s">
        <v>1092</v>
      </c>
      <c r="D116" s="1">
        <v>0</v>
      </c>
      <c r="E116" s="1" t="s">
        <v>1093</v>
      </c>
      <c r="F116" s="1" t="str">
        <f t="shared" si="3"/>
        <v>中央衔接资金32.1万元、整合区级涉农资金0万元。</v>
      </c>
    </row>
    <row r="117" spans="1:6">
      <c r="A117" s="1" t="s">
        <v>23</v>
      </c>
      <c r="B117" s="1">
        <v>35.8</v>
      </c>
      <c r="C117" s="1" t="s">
        <v>1092</v>
      </c>
      <c r="D117" s="1">
        <v>0</v>
      </c>
      <c r="E117" s="1" t="s">
        <v>1093</v>
      </c>
      <c r="F117" s="1" t="str">
        <f t="shared" si="3"/>
        <v>中央衔接资金35.8万元、整合区级涉农资金0万元。</v>
      </c>
    </row>
    <row r="118" spans="1:6">
      <c r="A118" s="1" t="s">
        <v>23</v>
      </c>
      <c r="B118" s="1">
        <v>18.1</v>
      </c>
      <c r="C118" s="1" t="s">
        <v>1092</v>
      </c>
      <c r="D118" s="1">
        <v>0</v>
      </c>
      <c r="E118" s="1" t="s">
        <v>1093</v>
      </c>
      <c r="F118" s="1" t="str">
        <f t="shared" si="3"/>
        <v>中央衔接资金18.1万元、整合区级涉农资金0万元。</v>
      </c>
    </row>
    <row r="119" spans="1:6">
      <c r="A119" s="1" t="s">
        <v>23</v>
      </c>
      <c r="B119" s="1">
        <v>3.2</v>
      </c>
      <c r="C119" s="1" t="s">
        <v>1092</v>
      </c>
      <c r="D119" s="1">
        <v>0</v>
      </c>
      <c r="E119" s="1" t="s">
        <v>1093</v>
      </c>
      <c r="F119" s="1" t="str">
        <f t="shared" si="3"/>
        <v>中央衔接资金3.2万元、整合区级涉农资金0万元。</v>
      </c>
    </row>
    <row r="120" spans="1:6">
      <c r="A120" s="1" t="s">
        <v>23</v>
      </c>
      <c r="B120" s="1">
        <v>16.1</v>
      </c>
      <c r="C120" s="1" t="s">
        <v>1092</v>
      </c>
      <c r="D120" s="1">
        <v>0</v>
      </c>
      <c r="E120" s="1" t="s">
        <v>1093</v>
      </c>
      <c r="F120" s="1" t="str">
        <f t="shared" si="3"/>
        <v>中央衔接资金16.1万元、整合区级涉农资金0万元。</v>
      </c>
    </row>
    <row r="121" spans="1:6">
      <c r="A121" s="1" t="s">
        <v>23</v>
      </c>
      <c r="B121" s="1">
        <v>24.8</v>
      </c>
      <c r="C121" s="1" t="s">
        <v>1092</v>
      </c>
      <c r="D121" s="1">
        <v>0</v>
      </c>
      <c r="E121" s="1" t="s">
        <v>1093</v>
      </c>
      <c r="F121" s="1" t="str">
        <f t="shared" si="3"/>
        <v>中央衔接资金24.8万元、整合区级涉农资金0万元。</v>
      </c>
    </row>
    <row r="122" spans="1:6">
      <c r="A122" s="1" t="s">
        <v>23</v>
      </c>
      <c r="B122" s="1">
        <v>32.2</v>
      </c>
      <c r="C122" s="1" t="s">
        <v>1092</v>
      </c>
      <c r="D122" s="1">
        <v>0</v>
      </c>
      <c r="E122" s="1" t="s">
        <v>1093</v>
      </c>
      <c r="F122" s="1" t="str">
        <f t="shared" si="3"/>
        <v>中央衔接资金32.2万元、整合区级涉农资金0万元。</v>
      </c>
    </row>
    <row r="123" spans="1:6">
      <c r="A123" s="1" t="s">
        <v>23</v>
      </c>
      <c r="B123" s="1">
        <v>4.5</v>
      </c>
      <c r="C123" s="1" t="s">
        <v>1092</v>
      </c>
      <c r="D123" s="1">
        <v>0</v>
      </c>
      <c r="E123" s="1" t="s">
        <v>1093</v>
      </c>
      <c r="F123" s="1" t="str">
        <f t="shared" si="3"/>
        <v>中央衔接资金4.5万元、整合区级涉农资金0万元。</v>
      </c>
    </row>
    <row r="124" spans="1:6">
      <c r="A124" s="1" t="s">
        <v>23</v>
      </c>
      <c r="B124" s="1">
        <v>14.48</v>
      </c>
      <c r="C124" s="1" t="s">
        <v>1092</v>
      </c>
      <c r="D124" s="1">
        <v>3.62</v>
      </c>
      <c r="E124" s="1" t="s">
        <v>1093</v>
      </c>
      <c r="F124" s="1" t="str">
        <f t="shared" si="3"/>
        <v>中央衔接资金14.48万元、整合区级涉农资金3.62万元。</v>
      </c>
    </row>
    <row r="125" spans="1:6">
      <c r="A125" s="1" t="s">
        <v>23</v>
      </c>
      <c r="B125" s="1">
        <v>27.76</v>
      </c>
      <c r="C125" s="1" t="s">
        <v>1092</v>
      </c>
      <c r="D125" s="1">
        <v>6.94</v>
      </c>
      <c r="E125" s="1" t="s">
        <v>1093</v>
      </c>
      <c r="F125" s="1" t="str">
        <f t="shared" si="3"/>
        <v>中央衔接资金27.76万元、整合区级涉农资金6.94万元。</v>
      </c>
    </row>
    <row r="126" spans="1:6">
      <c r="A126" s="1" t="s">
        <v>23</v>
      </c>
      <c r="B126" s="1">
        <v>11.04</v>
      </c>
      <c r="C126" s="1" t="s">
        <v>1092</v>
      </c>
      <c r="D126" s="1">
        <v>2.76</v>
      </c>
      <c r="E126" s="1" t="s">
        <v>1093</v>
      </c>
      <c r="F126" s="1" t="str">
        <f t="shared" si="3"/>
        <v>中央衔接资金11.04万元、整合区级涉农资金2.76万元。</v>
      </c>
    </row>
    <row r="127" spans="1:6">
      <c r="A127" s="1" t="s">
        <v>23</v>
      </c>
      <c r="B127" s="1">
        <v>12.72</v>
      </c>
      <c r="C127" s="1" t="s">
        <v>1092</v>
      </c>
      <c r="D127" s="1">
        <v>3.18</v>
      </c>
      <c r="E127" s="1" t="s">
        <v>1093</v>
      </c>
      <c r="F127" s="1" t="str">
        <f t="shared" si="3"/>
        <v>中央衔接资金12.72万元、整合区级涉农资金3.18万元。</v>
      </c>
    </row>
    <row r="128" spans="1:6">
      <c r="A128" s="1" t="s">
        <v>23</v>
      </c>
      <c r="B128" s="1">
        <v>16</v>
      </c>
      <c r="C128" s="1" t="s">
        <v>1092</v>
      </c>
      <c r="D128" s="1">
        <v>4</v>
      </c>
      <c r="E128" s="1" t="s">
        <v>1093</v>
      </c>
      <c r="F128" s="1" t="str">
        <f t="shared" si="3"/>
        <v>中央衔接资金16万元、整合区级涉农资金4万元。</v>
      </c>
    </row>
    <row r="129" spans="1:6">
      <c r="A129" s="1" t="s">
        <v>23</v>
      </c>
      <c r="B129" s="1">
        <v>7.2</v>
      </c>
      <c r="C129" s="1" t="s">
        <v>1092</v>
      </c>
      <c r="D129" s="1">
        <v>1.8</v>
      </c>
      <c r="E129" s="1" t="s">
        <v>1093</v>
      </c>
      <c r="F129" s="1" t="str">
        <f t="shared" si="3"/>
        <v>中央衔接资金7.2万元、整合区级涉农资金1.8万元。</v>
      </c>
    </row>
    <row r="130" spans="1:6">
      <c r="A130" s="1" t="s">
        <v>23</v>
      </c>
      <c r="B130" s="1">
        <v>19.04</v>
      </c>
      <c r="C130" s="1" t="s">
        <v>1092</v>
      </c>
      <c r="D130" s="1">
        <v>4.76</v>
      </c>
      <c r="E130" s="1" t="s">
        <v>1093</v>
      </c>
      <c r="F130" s="1" t="str">
        <f t="shared" si="3"/>
        <v>中央衔接资金19.04万元、整合区级涉农资金4.76万元。</v>
      </c>
    </row>
    <row r="131" spans="1:6">
      <c r="A131" s="1" t="s">
        <v>23</v>
      </c>
      <c r="B131" s="1">
        <v>24.72</v>
      </c>
      <c r="C131" s="1" t="s">
        <v>1092</v>
      </c>
      <c r="D131" s="1">
        <v>6.18</v>
      </c>
      <c r="E131" s="1" t="s">
        <v>1093</v>
      </c>
      <c r="F131" s="1" t="str">
        <f t="shared" si="3"/>
        <v>中央衔接资金24.72万元、整合区级涉农资金6.18万元。</v>
      </c>
    </row>
    <row r="132" spans="1:6">
      <c r="A132" s="1" t="s">
        <v>23</v>
      </c>
      <c r="B132" s="1">
        <v>15.28</v>
      </c>
      <c r="C132" s="1" t="s">
        <v>1092</v>
      </c>
      <c r="D132" s="1">
        <v>3.82</v>
      </c>
      <c r="E132" s="1" t="s">
        <v>1093</v>
      </c>
      <c r="F132" s="1" t="str">
        <f t="shared" ref="F132:F163" si="4">A132&amp;B132&amp;C132&amp;D132&amp;E132</f>
        <v>中央衔接资金15.28万元、整合区级涉农资金3.82万元。</v>
      </c>
    </row>
    <row r="133" spans="1:6">
      <c r="A133" s="1" t="s">
        <v>23</v>
      </c>
      <c r="B133" s="1">
        <v>3.6</v>
      </c>
      <c r="C133" s="1" t="s">
        <v>1092</v>
      </c>
      <c r="D133" s="1">
        <v>0.9</v>
      </c>
      <c r="E133" s="1" t="s">
        <v>1093</v>
      </c>
      <c r="F133" s="1" t="str">
        <f t="shared" si="4"/>
        <v>中央衔接资金3.6万元、整合区级涉农资金0.9万元。</v>
      </c>
    </row>
    <row r="134" spans="1:6">
      <c r="A134" s="1" t="s">
        <v>23</v>
      </c>
      <c r="B134" s="1">
        <v>2.4</v>
      </c>
      <c r="C134" s="1" t="s">
        <v>1092</v>
      </c>
      <c r="D134" s="1">
        <v>0.6</v>
      </c>
      <c r="E134" s="1" t="s">
        <v>1093</v>
      </c>
      <c r="F134" s="1" t="str">
        <f t="shared" si="4"/>
        <v>中央衔接资金2.4万元、整合区级涉农资金0.6万元。</v>
      </c>
    </row>
    <row r="135" spans="1:6">
      <c r="A135" s="1" t="s">
        <v>23</v>
      </c>
      <c r="B135" s="1">
        <v>18.1</v>
      </c>
      <c r="C135" s="1" t="s">
        <v>1092</v>
      </c>
      <c r="D135" s="1">
        <v>0</v>
      </c>
      <c r="E135" s="1" t="s">
        <v>1093</v>
      </c>
      <c r="F135" s="1" t="str">
        <f t="shared" si="4"/>
        <v>中央衔接资金18.1万元、整合区级涉农资金0万元。</v>
      </c>
    </row>
    <row r="136" spans="1:6">
      <c r="A136" s="1" t="s">
        <v>23</v>
      </c>
      <c r="B136" s="1">
        <v>22.1</v>
      </c>
      <c r="C136" s="1" t="s">
        <v>1092</v>
      </c>
      <c r="D136" s="1">
        <v>0</v>
      </c>
      <c r="E136" s="1" t="s">
        <v>1093</v>
      </c>
      <c r="F136" s="1" t="str">
        <f t="shared" si="4"/>
        <v>中央衔接资金22.1万元、整合区级涉农资金0万元。</v>
      </c>
    </row>
    <row r="137" spans="1:6">
      <c r="A137" s="1" t="s">
        <v>23</v>
      </c>
      <c r="B137" s="1">
        <v>24.24</v>
      </c>
      <c r="C137" s="1" t="s">
        <v>1092</v>
      </c>
      <c r="D137" s="1">
        <v>6.06</v>
      </c>
      <c r="E137" s="1" t="s">
        <v>1093</v>
      </c>
      <c r="F137" s="1" t="str">
        <f t="shared" si="4"/>
        <v>中央衔接资金24.24万元、整合区级涉农资金6.06万元。</v>
      </c>
    </row>
    <row r="138" spans="1:6">
      <c r="A138" s="1" t="s">
        <v>23</v>
      </c>
      <c r="B138" s="1">
        <v>29.84</v>
      </c>
      <c r="C138" s="1" t="s">
        <v>1092</v>
      </c>
      <c r="D138" s="1">
        <v>7.46</v>
      </c>
      <c r="E138" s="1" t="s">
        <v>1093</v>
      </c>
      <c r="F138" s="1" t="str">
        <f t="shared" si="4"/>
        <v>中央衔接资金29.84万元、整合区级涉农资金7.46万元。</v>
      </c>
    </row>
    <row r="139" spans="1:6">
      <c r="A139" s="1" t="s">
        <v>23</v>
      </c>
      <c r="B139" s="1">
        <v>29.84</v>
      </c>
      <c r="C139" s="1" t="s">
        <v>1092</v>
      </c>
      <c r="D139" s="1">
        <v>7.46</v>
      </c>
      <c r="E139" s="1" t="s">
        <v>1093</v>
      </c>
      <c r="F139" s="1" t="str">
        <f t="shared" si="4"/>
        <v>中央衔接资金29.84万元、整合区级涉农资金7.46万元。</v>
      </c>
    </row>
    <row r="140" spans="1:6">
      <c r="A140" s="1" t="s">
        <v>23</v>
      </c>
      <c r="B140" s="1">
        <v>7.2</v>
      </c>
      <c r="C140" s="1" t="s">
        <v>1092</v>
      </c>
      <c r="D140" s="1">
        <v>1.8</v>
      </c>
      <c r="E140" s="1" t="s">
        <v>1093</v>
      </c>
      <c r="F140" s="1" t="str">
        <f t="shared" si="4"/>
        <v>中央衔接资金7.2万元、整合区级涉农资金1.8万元。</v>
      </c>
    </row>
    <row r="141" spans="1:6">
      <c r="A141" s="1" t="s">
        <v>23</v>
      </c>
      <c r="B141" s="1">
        <v>5</v>
      </c>
      <c r="C141" s="1" t="s">
        <v>1092</v>
      </c>
      <c r="D141" s="1">
        <v>0</v>
      </c>
      <c r="E141" s="1" t="s">
        <v>1093</v>
      </c>
      <c r="F141" s="1" t="str">
        <f t="shared" si="4"/>
        <v>中央衔接资金5万元、整合区级涉农资金0万元。</v>
      </c>
    </row>
    <row r="142" spans="1:6">
      <c r="A142" s="1" t="s">
        <v>23</v>
      </c>
      <c r="B142" s="1">
        <v>25.2</v>
      </c>
      <c r="C142" s="1" t="s">
        <v>1092</v>
      </c>
      <c r="D142" s="1">
        <v>0</v>
      </c>
      <c r="E142" s="1" t="s">
        <v>1093</v>
      </c>
      <c r="F142" s="1" t="str">
        <f t="shared" si="4"/>
        <v>中央衔接资金25.2万元、整合区级涉农资金0万元。</v>
      </c>
    </row>
    <row r="143" spans="1:6">
      <c r="A143" s="1" t="s">
        <v>23</v>
      </c>
      <c r="B143" s="1">
        <v>23.7</v>
      </c>
      <c r="C143" s="1" t="s">
        <v>1092</v>
      </c>
      <c r="D143" s="1">
        <v>0</v>
      </c>
      <c r="E143" s="1" t="s">
        <v>1093</v>
      </c>
      <c r="F143" s="1" t="str">
        <f t="shared" si="4"/>
        <v>中央衔接资金23.7万元、整合区级涉农资金0万元。</v>
      </c>
    </row>
    <row r="144" spans="1:6">
      <c r="A144" s="1" t="s">
        <v>23</v>
      </c>
      <c r="B144" s="1">
        <v>24.16</v>
      </c>
      <c r="C144" s="1" t="s">
        <v>1092</v>
      </c>
      <c r="D144" s="1">
        <v>6.04</v>
      </c>
      <c r="E144" s="1" t="s">
        <v>1093</v>
      </c>
      <c r="F144" s="1" t="str">
        <f t="shared" si="4"/>
        <v>中央衔接资金24.16万元、整合区级涉农资金6.04万元。</v>
      </c>
    </row>
    <row r="145" spans="1:6">
      <c r="A145" s="1" t="s">
        <v>23</v>
      </c>
      <c r="B145" s="1">
        <v>190</v>
      </c>
      <c r="C145" s="1" t="s">
        <v>1092</v>
      </c>
      <c r="D145" s="1">
        <v>0</v>
      </c>
      <c r="E145" s="1" t="s">
        <v>1093</v>
      </c>
      <c r="F145" s="1" t="str">
        <f t="shared" si="4"/>
        <v>中央衔接资金190万元、整合区级涉农资金0万元。</v>
      </c>
    </row>
    <row r="146" spans="1:6">
      <c r="A146" s="1" t="s">
        <v>23</v>
      </c>
      <c r="B146" s="1">
        <v>71.4</v>
      </c>
      <c r="C146" s="1" t="s">
        <v>1092</v>
      </c>
      <c r="D146" s="1">
        <v>0</v>
      </c>
      <c r="E146" s="1" t="s">
        <v>1093</v>
      </c>
      <c r="F146" s="1" t="str">
        <f t="shared" si="4"/>
        <v>中央衔接资金71.4万元、整合区级涉农资金0万元。</v>
      </c>
    </row>
    <row r="147" spans="1:6">
      <c r="A147" s="1" t="s">
        <v>23</v>
      </c>
      <c r="B147" s="1">
        <v>80.2</v>
      </c>
      <c r="C147" s="1" t="s">
        <v>1092</v>
      </c>
      <c r="D147" s="1">
        <v>0</v>
      </c>
      <c r="E147" s="1" t="s">
        <v>1093</v>
      </c>
      <c r="F147" s="1" t="str">
        <f t="shared" si="4"/>
        <v>中央衔接资金80.2万元、整合区级涉农资金0万元。</v>
      </c>
    </row>
    <row r="148" spans="1:6">
      <c r="A148" s="1" t="s">
        <v>23</v>
      </c>
      <c r="B148" s="1">
        <v>35</v>
      </c>
      <c r="C148" s="1" t="s">
        <v>1092</v>
      </c>
      <c r="D148" s="1">
        <v>0</v>
      </c>
      <c r="E148" s="1" t="s">
        <v>1093</v>
      </c>
      <c r="F148" s="1" t="str">
        <f t="shared" si="4"/>
        <v>中央衔接资金35万元、整合区级涉农资金0万元。</v>
      </c>
    </row>
    <row r="149" spans="1:6">
      <c r="A149" s="1" t="s">
        <v>23</v>
      </c>
      <c r="B149" s="1">
        <v>40.24</v>
      </c>
      <c r="C149" s="1" t="s">
        <v>1092</v>
      </c>
      <c r="D149" s="1">
        <v>10.06</v>
      </c>
      <c r="E149" s="1" t="s">
        <v>1093</v>
      </c>
      <c r="F149" s="1" t="str">
        <f t="shared" si="4"/>
        <v>中央衔接资金40.24万元、整合区级涉农资金10.06万元。</v>
      </c>
    </row>
    <row r="150" spans="1:6">
      <c r="A150" s="1" t="s">
        <v>23</v>
      </c>
      <c r="B150" s="1">
        <v>25.04</v>
      </c>
      <c r="C150" s="1" t="s">
        <v>1092</v>
      </c>
      <c r="D150" s="1">
        <v>6.26</v>
      </c>
      <c r="E150" s="1" t="s">
        <v>1093</v>
      </c>
      <c r="F150" s="1" t="str">
        <f t="shared" si="4"/>
        <v>中央衔接资金25.04万元、整合区级涉农资金6.26万元。</v>
      </c>
    </row>
    <row r="151" spans="1:6">
      <c r="A151" s="1" t="s">
        <v>23</v>
      </c>
      <c r="B151" s="1">
        <v>39.6</v>
      </c>
      <c r="C151" s="1" t="s">
        <v>1092</v>
      </c>
      <c r="D151" s="1">
        <v>9.9</v>
      </c>
      <c r="E151" s="1" t="s">
        <v>1093</v>
      </c>
      <c r="F151" s="1" t="str">
        <f t="shared" si="4"/>
        <v>中央衔接资金39.6万元、整合区级涉农资金9.9万元。</v>
      </c>
    </row>
    <row r="152" spans="1:6">
      <c r="A152" s="1" t="s">
        <v>23</v>
      </c>
      <c r="B152" s="1">
        <v>11.52</v>
      </c>
      <c r="C152" s="1" t="s">
        <v>1092</v>
      </c>
      <c r="D152" s="1">
        <v>2.88</v>
      </c>
      <c r="E152" s="1" t="s">
        <v>1093</v>
      </c>
      <c r="F152" s="1" t="str">
        <f t="shared" si="4"/>
        <v>中央衔接资金11.52万元、整合区级涉农资金2.88万元。</v>
      </c>
    </row>
    <row r="153" spans="1:6">
      <c r="A153" s="1" t="s">
        <v>23</v>
      </c>
      <c r="B153" s="1">
        <v>2.4</v>
      </c>
      <c r="C153" s="1" t="s">
        <v>1092</v>
      </c>
      <c r="D153" s="1">
        <v>0.6</v>
      </c>
      <c r="E153" s="1" t="s">
        <v>1093</v>
      </c>
      <c r="F153" s="1" t="str">
        <f t="shared" si="4"/>
        <v>中央衔接资金2.4万元、整合区级涉农资金0.6万元。</v>
      </c>
    </row>
    <row r="154" spans="1:6">
      <c r="A154" s="1" t="s">
        <v>23</v>
      </c>
      <c r="B154" s="1">
        <v>24.72</v>
      </c>
      <c r="C154" s="1" t="s">
        <v>1092</v>
      </c>
      <c r="D154" s="1">
        <v>6.18</v>
      </c>
      <c r="E154" s="1" t="s">
        <v>1093</v>
      </c>
      <c r="F154" s="1" t="str">
        <f t="shared" si="4"/>
        <v>中央衔接资金24.72万元、整合区级涉农资金6.18万元。</v>
      </c>
    </row>
    <row r="155" spans="1:6">
      <c r="A155" s="1" t="s">
        <v>23</v>
      </c>
      <c r="B155" s="1">
        <v>26.88</v>
      </c>
      <c r="C155" s="1" t="s">
        <v>1092</v>
      </c>
      <c r="D155" s="1">
        <v>6.72</v>
      </c>
      <c r="E155" s="1" t="s">
        <v>1093</v>
      </c>
      <c r="F155" s="1" t="str">
        <f t="shared" si="4"/>
        <v>中央衔接资金26.88万元、整合区级涉农资金6.72万元。</v>
      </c>
    </row>
    <row r="156" spans="1:6">
      <c r="A156" s="1" t="s">
        <v>23</v>
      </c>
      <c r="B156" s="1">
        <v>5.04</v>
      </c>
      <c r="C156" s="1" t="s">
        <v>1092</v>
      </c>
      <c r="D156" s="1">
        <v>1.26</v>
      </c>
      <c r="E156" s="1" t="s">
        <v>1093</v>
      </c>
      <c r="F156" s="1" t="str">
        <f t="shared" si="4"/>
        <v>中央衔接资金5.04万元、整合区级涉农资金1.26万元。</v>
      </c>
    </row>
    <row r="157" spans="1:6">
      <c r="A157" s="1" t="s">
        <v>23</v>
      </c>
      <c r="B157" s="1">
        <v>4.8</v>
      </c>
      <c r="C157" s="1" t="s">
        <v>1092</v>
      </c>
      <c r="D157" s="1">
        <v>1.2</v>
      </c>
      <c r="E157" s="1" t="s">
        <v>1093</v>
      </c>
      <c r="F157" s="1" t="str">
        <f t="shared" si="4"/>
        <v>中央衔接资金4.8万元、整合区级涉农资金1.2万元。</v>
      </c>
    </row>
    <row r="158" spans="1:6">
      <c r="A158" s="1" t="s">
        <v>23</v>
      </c>
      <c r="B158" s="1">
        <v>18.88</v>
      </c>
      <c r="C158" s="1" t="s">
        <v>1092</v>
      </c>
      <c r="D158" s="1">
        <v>4.72</v>
      </c>
      <c r="E158" s="1" t="s">
        <v>1093</v>
      </c>
      <c r="F158" s="1" t="str">
        <f t="shared" si="4"/>
        <v>中央衔接资金18.88万元、整合区级涉农资金4.72万元。</v>
      </c>
    </row>
    <row r="159" spans="1:6">
      <c r="A159" s="1" t="s">
        <v>23</v>
      </c>
      <c r="B159" s="1">
        <v>4</v>
      </c>
      <c r="C159" s="1" t="s">
        <v>1092</v>
      </c>
      <c r="D159" s="1">
        <v>1</v>
      </c>
      <c r="E159" s="1" t="s">
        <v>1093</v>
      </c>
      <c r="F159" s="1" t="str">
        <f t="shared" si="4"/>
        <v>中央衔接资金4万元、整合区级涉农资金1万元。</v>
      </c>
    </row>
    <row r="160" spans="1:6">
      <c r="A160" s="1" t="s">
        <v>23</v>
      </c>
      <c r="B160" s="1">
        <v>27.04</v>
      </c>
      <c r="C160" s="1" t="s">
        <v>1092</v>
      </c>
      <c r="D160" s="1">
        <v>6.76</v>
      </c>
      <c r="E160" s="1" t="s">
        <v>1093</v>
      </c>
      <c r="F160" s="1" t="str">
        <f t="shared" si="4"/>
        <v>中央衔接资金27.04万元、整合区级涉农资金6.76万元。</v>
      </c>
    </row>
    <row r="161" spans="1:6">
      <c r="A161" s="1" t="s">
        <v>23</v>
      </c>
      <c r="B161" s="1">
        <v>53</v>
      </c>
      <c r="C161" s="1" t="s">
        <v>1092</v>
      </c>
      <c r="D161" s="1">
        <v>0</v>
      </c>
      <c r="E161" s="1" t="s">
        <v>1093</v>
      </c>
      <c r="F161" s="1" t="str">
        <f t="shared" si="4"/>
        <v>中央衔接资金53万元、整合区级涉农资金0万元。</v>
      </c>
    </row>
    <row r="162" spans="1:6">
      <c r="A162" s="1" t="s">
        <v>23</v>
      </c>
      <c r="B162" s="1">
        <v>12</v>
      </c>
      <c r="C162" s="1" t="s">
        <v>1092</v>
      </c>
      <c r="D162" s="1">
        <v>0</v>
      </c>
      <c r="E162" s="1" t="s">
        <v>1093</v>
      </c>
      <c r="F162" s="1" t="str">
        <f t="shared" si="4"/>
        <v>中央衔接资金12万元、整合区级涉农资金0万元。</v>
      </c>
    </row>
    <row r="163" spans="1:6">
      <c r="A163" s="1" t="s">
        <v>23</v>
      </c>
      <c r="B163" s="1">
        <v>16</v>
      </c>
      <c r="C163" s="1" t="s">
        <v>1092</v>
      </c>
      <c r="D163" s="1">
        <v>0</v>
      </c>
      <c r="E163" s="1" t="s">
        <v>1093</v>
      </c>
      <c r="F163" s="1" t="str">
        <f t="shared" si="4"/>
        <v>中央衔接资金16万元、整合区级涉农资金0万元。</v>
      </c>
    </row>
    <row r="164" spans="1:6">
      <c r="A164" s="1" t="s">
        <v>23</v>
      </c>
      <c r="B164" s="1">
        <v>20.6</v>
      </c>
      <c r="C164" s="1" t="s">
        <v>1092</v>
      </c>
      <c r="D164" s="1">
        <v>0</v>
      </c>
      <c r="E164" s="1" t="s">
        <v>1093</v>
      </c>
      <c r="F164" s="1" t="str">
        <f t="shared" ref="F164:F189" si="5">A164&amp;B164&amp;C164&amp;D164&amp;E164</f>
        <v>中央衔接资金20.6万元、整合区级涉农资金0万元。</v>
      </c>
    </row>
    <row r="165" spans="1:6">
      <c r="A165" s="1" t="s">
        <v>23</v>
      </c>
      <c r="B165" s="1">
        <v>7</v>
      </c>
      <c r="C165" s="1" t="s">
        <v>1092</v>
      </c>
      <c r="D165" s="1">
        <v>0</v>
      </c>
      <c r="E165" s="1" t="s">
        <v>1093</v>
      </c>
      <c r="F165" s="1" t="str">
        <f t="shared" si="5"/>
        <v>中央衔接资金7万元、整合区级涉农资金0万元。</v>
      </c>
    </row>
    <row r="166" spans="1:6">
      <c r="A166" s="1" t="s">
        <v>23</v>
      </c>
      <c r="B166" s="1">
        <v>137.9</v>
      </c>
      <c r="C166" s="1" t="s">
        <v>1092</v>
      </c>
      <c r="D166" s="1">
        <v>0</v>
      </c>
      <c r="E166" s="1" t="s">
        <v>1093</v>
      </c>
      <c r="F166" s="1" t="str">
        <f t="shared" si="5"/>
        <v>中央衔接资金137.9万元、整合区级涉农资金0万元。</v>
      </c>
    </row>
    <row r="167" spans="1:6">
      <c r="A167" s="1" t="s">
        <v>23</v>
      </c>
      <c r="B167" s="1">
        <v>20.16</v>
      </c>
      <c r="C167" s="1" t="s">
        <v>1092</v>
      </c>
      <c r="D167" s="1">
        <v>5.04</v>
      </c>
      <c r="E167" s="1" t="s">
        <v>1093</v>
      </c>
      <c r="F167" s="1" t="str">
        <f t="shared" si="5"/>
        <v>中央衔接资金20.16万元、整合区级涉农资金5.04万元。</v>
      </c>
    </row>
    <row r="168" spans="1:6">
      <c r="A168" s="1" t="s">
        <v>23</v>
      </c>
      <c r="B168" s="1">
        <v>14.64</v>
      </c>
      <c r="C168" s="1" t="s">
        <v>1092</v>
      </c>
      <c r="D168" s="1">
        <v>3.66</v>
      </c>
      <c r="E168" s="1" t="s">
        <v>1093</v>
      </c>
      <c r="F168" s="1" t="str">
        <f t="shared" si="5"/>
        <v>中央衔接资金14.64万元、整合区级涉农资金3.66万元。</v>
      </c>
    </row>
    <row r="169" spans="1:6">
      <c r="A169" s="1" t="s">
        <v>23</v>
      </c>
      <c r="B169" s="1">
        <v>75.6</v>
      </c>
      <c r="C169" s="1" t="s">
        <v>1092</v>
      </c>
      <c r="D169" s="1">
        <v>0</v>
      </c>
      <c r="E169" s="1" t="s">
        <v>1093</v>
      </c>
      <c r="F169" s="1" t="str">
        <f t="shared" si="5"/>
        <v>中央衔接资金75.6万元、整合区级涉农资金0万元。</v>
      </c>
    </row>
    <row r="170" spans="1:6">
      <c r="A170" s="1" t="s">
        <v>23</v>
      </c>
      <c r="B170" s="1">
        <v>32.3</v>
      </c>
      <c r="C170" s="1" t="s">
        <v>1092</v>
      </c>
      <c r="D170" s="1">
        <v>0</v>
      </c>
      <c r="E170" s="1" t="s">
        <v>1093</v>
      </c>
      <c r="F170" s="1" t="str">
        <f t="shared" si="5"/>
        <v>中央衔接资金32.3万元、整合区级涉农资金0万元。</v>
      </c>
    </row>
    <row r="171" spans="1:6">
      <c r="A171" s="1" t="s">
        <v>23</v>
      </c>
      <c r="B171" s="1">
        <v>24.56</v>
      </c>
      <c r="C171" s="1" t="s">
        <v>1092</v>
      </c>
      <c r="D171" s="1">
        <v>6.14</v>
      </c>
      <c r="E171" s="1" t="s">
        <v>1093</v>
      </c>
      <c r="F171" s="1" t="str">
        <f t="shared" si="5"/>
        <v>中央衔接资金24.56万元、整合区级涉农资金6.14万元。</v>
      </c>
    </row>
    <row r="172" spans="1:6">
      <c r="A172" s="1" t="s">
        <v>23</v>
      </c>
      <c r="B172" s="1">
        <v>16.48</v>
      </c>
      <c r="C172" s="1" t="s">
        <v>1092</v>
      </c>
      <c r="D172" s="1">
        <v>4.12</v>
      </c>
      <c r="E172" s="1" t="s">
        <v>1093</v>
      </c>
      <c r="F172" s="1" t="str">
        <f t="shared" si="5"/>
        <v>中央衔接资金16.48万元、整合区级涉农资金4.12万元。</v>
      </c>
    </row>
    <row r="173" spans="1:6">
      <c r="A173" s="1" t="s">
        <v>23</v>
      </c>
      <c r="B173" s="1">
        <v>24.72</v>
      </c>
      <c r="C173" s="1" t="s">
        <v>1092</v>
      </c>
      <c r="D173" s="1">
        <v>6.18</v>
      </c>
      <c r="E173" s="1" t="s">
        <v>1093</v>
      </c>
      <c r="F173" s="1" t="str">
        <f t="shared" si="5"/>
        <v>中央衔接资金24.72万元、整合区级涉农资金6.18万元。</v>
      </c>
    </row>
    <row r="174" spans="1:6">
      <c r="A174" s="1" t="s">
        <v>23</v>
      </c>
      <c r="B174" s="1">
        <v>17.3</v>
      </c>
      <c r="C174" s="1" t="s">
        <v>1092</v>
      </c>
      <c r="D174" s="1">
        <v>0</v>
      </c>
      <c r="E174" s="1" t="s">
        <v>1093</v>
      </c>
      <c r="F174" s="1" t="str">
        <f t="shared" si="5"/>
        <v>中央衔接资金17.3万元、整合区级涉农资金0万元。</v>
      </c>
    </row>
    <row r="175" spans="1:6">
      <c r="A175" s="1" t="s">
        <v>23</v>
      </c>
      <c r="B175" s="1">
        <v>20.9</v>
      </c>
      <c r="C175" s="1" t="s">
        <v>1092</v>
      </c>
      <c r="D175" s="1">
        <v>0</v>
      </c>
      <c r="E175" s="1" t="s">
        <v>1093</v>
      </c>
      <c r="F175" s="1" t="str">
        <f t="shared" si="5"/>
        <v>中央衔接资金20.9万元、整合区级涉农资金0万元。</v>
      </c>
    </row>
    <row r="176" spans="1:6">
      <c r="A176" s="1" t="s">
        <v>23</v>
      </c>
      <c r="B176" s="1">
        <v>16</v>
      </c>
      <c r="C176" s="1" t="s">
        <v>1092</v>
      </c>
      <c r="D176" s="1">
        <v>0</v>
      </c>
      <c r="E176" s="1" t="s">
        <v>1093</v>
      </c>
      <c r="F176" s="1" t="str">
        <f t="shared" si="5"/>
        <v>中央衔接资金16万元、整合区级涉农资金0万元。</v>
      </c>
    </row>
    <row r="177" spans="1:6">
      <c r="A177" s="1" t="s">
        <v>23</v>
      </c>
      <c r="B177" s="1">
        <v>16.4</v>
      </c>
      <c r="C177" s="1" t="s">
        <v>1092</v>
      </c>
      <c r="D177" s="1">
        <v>4.1</v>
      </c>
      <c r="E177" s="1" t="s">
        <v>1093</v>
      </c>
      <c r="F177" s="1" t="str">
        <f t="shared" si="5"/>
        <v>中央衔接资金16.4万元、整合区级涉农资金4.1万元。</v>
      </c>
    </row>
    <row r="178" spans="1:6">
      <c r="A178" s="1" t="s">
        <v>23</v>
      </c>
      <c r="B178" s="1">
        <v>7.84</v>
      </c>
      <c r="C178" s="1" t="s">
        <v>1092</v>
      </c>
      <c r="D178" s="1">
        <v>1.96</v>
      </c>
      <c r="E178" s="1" t="s">
        <v>1093</v>
      </c>
      <c r="F178" s="1" t="str">
        <f t="shared" si="5"/>
        <v>中央衔接资金7.84万元、整合区级涉农资金1.96万元。</v>
      </c>
    </row>
    <row r="179" spans="1:6">
      <c r="A179" s="1" t="s">
        <v>23</v>
      </c>
      <c r="B179" s="1">
        <v>10.32</v>
      </c>
      <c r="C179" s="1" t="s">
        <v>1092</v>
      </c>
      <c r="D179" s="1">
        <v>2.58</v>
      </c>
      <c r="E179" s="1" t="s">
        <v>1093</v>
      </c>
      <c r="F179" s="1" t="str">
        <f t="shared" si="5"/>
        <v>中央衔接资金10.32万元、整合区级涉农资金2.58万元。</v>
      </c>
    </row>
    <row r="180" spans="1:6">
      <c r="A180" s="1" t="s">
        <v>23</v>
      </c>
      <c r="B180" s="1">
        <v>67.1</v>
      </c>
      <c r="C180" s="1" t="s">
        <v>1092</v>
      </c>
      <c r="D180" s="1">
        <v>0</v>
      </c>
      <c r="E180" s="1" t="s">
        <v>1093</v>
      </c>
      <c r="F180" s="1" t="str">
        <f t="shared" si="5"/>
        <v>中央衔接资金67.1万元、整合区级涉农资金0万元。</v>
      </c>
    </row>
    <row r="181" spans="1:6">
      <c r="A181" s="1" t="s">
        <v>23</v>
      </c>
      <c r="B181" s="1">
        <v>27.3</v>
      </c>
      <c r="C181" s="1" t="s">
        <v>1092</v>
      </c>
      <c r="D181" s="1">
        <v>0</v>
      </c>
      <c r="E181" s="1" t="s">
        <v>1093</v>
      </c>
      <c r="F181" s="1" t="str">
        <f t="shared" si="5"/>
        <v>中央衔接资金27.3万元、整合区级涉农资金0万元。</v>
      </c>
    </row>
    <row r="182" spans="1:6">
      <c r="A182" s="1" t="s">
        <v>23</v>
      </c>
      <c r="B182" s="1">
        <v>18.16</v>
      </c>
      <c r="C182" s="1" t="s">
        <v>1092</v>
      </c>
      <c r="D182" s="1">
        <v>4.54</v>
      </c>
      <c r="E182" s="1" t="s">
        <v>1093</v>
      </c>
      <c r="F182" s="1" t="str">
        <f t="shared" si="5"/>
        <v>中央衔接资金18.16万元、整合区级涉农资金4.54万元。</v>
      </c>
    </row>
    <row r="183" spans="1:6">
      <c r="A183" s="1" t="s">
        <v>23</v>
      </c>
      <c r="B183" s="1">
        <v>26.8</v>
      </c>
      <c r="C183" s="1" t="s">
        <v>1092</v>
      </c>
      <c r="D183" s="1">
        <v>6.7</v>
      </c>
      <c r="E183" s="1" t="s">
        <v>1093</v>
      </c>
      <c r="F183" s="1" t="str">
        <f t="shared" si="5"/>
        <v>中央衔接资金26.8万元、整合区级涉农资金6.7万元。</v>
      </c>
    </row>
    <row r="184" spans="1:6">
      <c r="A184" s="1" t="s">
        <v>23</v>
      </c>
      <c r="B184" s="1">
        <v>25.6</v>
      </c>
      <c r="C184" s="1" t="s">
        <v>1092</v>
      </c>
      <c r="D184" s="1">
        <v>6.4</v>
      </c>
      <c r="E184" s="1" t="s">
        <v>1093</v>
      </c>
      <c r="F184" s="1" t="str">
        <f t="shared" si="5"/>
        <v>中央衔接资金25.6万元、整合区级涉农资金6.4万元。</v>
      </c>
    </row>
    <row r="185" spans="1:6">
      <c r="A185" s="1" t="s">
        <v>23</v>
      </c>
      <c r="B185" s="1">
        <v>6.4</v>
      </c>
      <c r="C185" s="1" t="s">
        <v>1092</v>
      </c>
      <c r="D185" s="1">
        <v>1.6</v>
      </c>
      <c r="E185" s="1" t="s">
        <v>1093</v>
      </c>
      <c r="F185" s="1" t="str">
        <f t="shared" si="5"/>
        <v>中央衔接资金6.4万元、整合区级涉农资金1.6万元。</v>
      </c>
    </row>
    <row r="186" spans="1:6">
      <c r="A186" s="1" t="s">
        <v>23</v>
      </c>
      <c r="B186" s="1">
        <v>8.08</v>
      </c>
      <c r="C186" s="1" t="s">
        <v>1092</v>
      </c>
      <c r="D186" s="1">
        <v>2.02</v>
      </c>
      <c r="E186" s="1" t="s">
        <v>1093</v>
      </c>
      <c r="F186" s="1" t="str">
        <f t="shared" si="5"/>
        <v>中央衔接资金8.08万元、整合区级涉农资金2.02万元。</v>
      </c>
    </row>
    <row r="187" spans="1:6">
      <c r="A187" s="1" t="s">
        <v>23</v>
      </c>
      <c r="B187" s="1">
        <v>123.4</v>
      </c>
      <c r="C187" s="1" t="s">
        <v>1092</v>
      </c>
      <c r="D187" s="1">
        <v>0</v>
      </c>
      <c r="E187" s="1" t="s">
        <v>1093</v>
      </c>
      <c r="F187" s="1" t="str">
        <f t="shared" si="5"/>
        <v>中央衔接资金123.4万元、整合区级涉农资金0万元。</v>
      </c>
    </row>
    <row r="188" spans="1:6">
      <c r="A188" s="1" t="s">
        <v>23</v>
      </c>
      <c r="B188" s="1">
        <v>83</v>
      </c>
      <c r="C188" s="1" t="s">
        <v>1092</v>
      </c>
      <c r="D188" s="1">
        <v>0</v>
      </c>
      <c r="E188" s="1" t="s">
        <v>1093</v>
      </c>
      <c r="F188" s="1" t="str">
        <f t="shared" si="5"/>
        <v>中央衔接资金83万元、整合区级涉农资金0万元。</v>
      </c>
    </row>
    <row r="189" spans="1:6">
      <c r="A189" s="1" t="s">
        <v>23</v>
      </c>
      <c r="B189" s="1">
        <v>26.9</v>
      </c>
      <c r="C189" s="1" t="s">
        <v>1092</v>
      </c>
      <c r="D189" s="1">
        <v>0</v>
      </c>
      <c r="E189" s="1" t="s">
        <v>1093</v>
      </c>
      <c r="F189" s="1" t="str">
        <f t="shared" si="5"/>
        <v>中央衔接资金26.9万元、整合区级涉农资金0万元。</v>
      </c>
    </row>
    <row r="190" spans="1:6">
      <c r="A190" s="1" t="s">
        <v>23</v>
      </c>
      <c r="B190" s="2">
        <v>2.8</v>
      </c>
      <c r="C190" s="1" t="s">
        <v>1092</v>
      </c>
      <c r="D190" s="2">
        <v>0.7</v>
      </c>
      <c r="E190" s="1" t="s">
        <v>1093</v>
      </c>
      <c r="F190" s="1" t="str">
        <f t="shared" ref="F190:F210" si="6">A190&amp;B190&amp;C190&amp;D190&amp;E190</f>
        <v>中央衔接资金2.8万元、整合区级涉农资金0.7万元。</v>
      </c>
    </row>
    <row r="191" spans="1:6">
      <c r="A191" s="1" t="s">
        <v>23</v>
      </c>
      <c r="B191" s="2">
        <v>1.6</v>
      </c>
      <c r="C191" s="1" t="s">
        <v>1092</v>
      </c>
      <c r="D191" s="2">
        <v>0</v>
      </c>
      <c r="E191" s="1" t="s">
        <v>1093</v>
      </c>
      <c r="F191" s="1" t="str">
        <f t="shared" si="6"/>
        <v>中央衔接资金1.6万元、整合区级涉农资金0万元。</v>
      </c>
    </row>
    <row r="192" spans="1:6">
      <c r="A192" s="1" t="s">
        <v>23</v>
      </c>
      <c r="B192" s="2">
        <v>1.44</v>
      </c>
      <c r="C192" s="1" t="s">
        <v>1092</v>
      </c>
      <c r="D192" s="2">
        <v>0.36</v>
      </c>
      <c r="E192" s="1" t="s">
        <v>1093</v>
      </c>
      <c r="F192" s="1" t="str">
        <f t="shared" si="6"/>
        <v>中央衔接资金1.44万元、整合区级涉农资金0.36万元。</v>
      </c>
    </row>
    <row r="193" spans="1:6">
      <c r="A193" s="1" t="s">
        <v>23</v>
      </c>
      <c r="B193" s="2">
        <v>1.36</v>
      </c>
      <c r="C193" s="1" t="s">
        <v>1092</v>
      </c>
      <c r="D193" s="2">
        <v>0.34</v>
      </c>
      <c r="E193" s="1" t="s">
        <v>1093</v>
      </c>
      <c r="F193" s="1" t="str">
        <f t="shared" si="6"/>
        <v>中央衔接资金1.36万元、整合区级涉农资金0.34万元。</v>
      </c>
    </row>
    <row r="194" spans="1:6">
      <c r="A194" s="1" t="s">
        <v>23</v>
      </c>
      <c r="B194" s="2">
        <v>1.2</v>
      </c>
      <c r="C194" s="1" t="s">
        <v>1092</v>
      </c>
      <c r="D194" s="2">
        <v>0.3</v>
      </c>
      <c r="E194" s="1" t="s">
        <v>1093</v>
      </c>
      <c r="F194" s="1" t="str">
        <f t="shared" si="6"/>
        <v>中央衔接资金1.2万元、整合区级涉农资金0.3万元。</v>
      </c>
    </row>
    <row r="195" spans="1:6">
      <c r="A195" s="1" t="s">
        <v>23</v>
      </c>
      <c r="B195" s="2">
        <v>1.6</v>
      </c>
      <c r="C195" s="1" t="s">
        <v>1092</v>
      </c>
      <c r="D195" s="2">
        <v>0</v>
      </c>
      <c r="E195" s="1" t="s">
        <v>1093</v>
      </c>
      <c r="F195" s="1" t="str">
        <f t="shared" si="6"/>
        <v>中央衔接资金1.6万元、整合区级涉农资金0万元。</v>
      </c>
    </row>
    <row r="196" spans="1:6">
      <c r="A196" s="1" t="s">
        <v>23</v>
      </c>
      <c r="B196" s="2">
        <v>1.6</v>
      </c>
      <c r="C196" s="1" t="s">
        <v>1092</v>
      </c>
      <c r="D196" s="2">
        <v>0.4</v>
      </c>
      <c r="E196" s="1" t="s">
        <v>1093</v>
      </c>
      <c r="F196" s="1" t="str">
        <f t="shared" si="6"/>
        <v>中央衔接资金1.6万元、整合区级涉农资金0.4万元。</v>
      </c>
    </row>
    <row r="197" spans="1:6">
      <c r="A197" s="1" t="s">
        <v>23</v>
      </c>
      <c r="B197" s="2">
        <v>2.4</v>
      </c>
      <c r="C197" s="1" t="s">
        <v>1092</v>
      </c>
      <c r="D197" s="2">
        <v>0.6</v>
      </c>
      <c r="E197" s="1" t="s">
        <v>1093</v>
      </c>
      <c r="F197" s="1" t="str">
        <f t="shared" si="6"/>
        <v>中央衔接资金2.4万元、整合区级涉农资金0.6万元。</v>
      </c>
    </row>
    <row r="198" spans="1:6">
      <c r="A198" s="1" t="s">
        <v>23</v>
      </c>
      <c r="B198" s="2">
        <v>2.5</v>
      </c>
      <c r="C198" s="1" t="s">
        <v>1092</v>
      </c>
      <c r="D198" s="2">
        <v>0</v>
      </c>
      <c r="E198" s="1" t="s">
        <v>1093</v>
      </c>
      <c r="F198" s="1" t="str">
        <f t="shared" si="6"/>
        <v>中央衔接资金2.5万元、整合区级涉农资金0万元。</v>
      </c>
    </row>
    <row r="199" spans="1:6">
      <c r="A199" s="1" t="s">
        <v>23</v>
      </c>
      <c r="B199" s="2">
        <v>1.6</v>
      </c>
      <c r="C199" s="1" t="s">
        <v>1092</v>
      </c>
      <c r="D199" s="2">
        <v>0</v>
      </c>
      <c r="E199" s="1" t="s">
        <v>1093</v>
      </c>
      <c r="F199" s="1" t="str">
        <f t="shared" si="6"/>
        <v>中央衔接资金1.6万元、整合区级涉农资金0万元。</v>
      </c>
    </row>
    <row r="200" spans="1:6">
      <c r="A200" s="1" t="s">
        <v>23</v>
      </c>
      <c r="B200" s="2">
        <v>1.44</v>
      </c>
      <c r="C200" s="1" t="s">
        <v>1092</v>
      </c>
      <c r="D200" s="2">
        <v>0.36</v>
      </c>
      <c r="E200" s="1" t="s">
        <v>1093</v>
      </c>
      <c r="F200" s="1" t="str">
        <f t="shared" si="6"/>
        <v>中央衔接资金1.44万元、整合区级涉农资金0.36万元。</v>
      </c>
    </row>
    <row r="201" spans="1:6">
      <c r="A201" s="1" t="s">
        <v>23</v>
      </c>
      <c r="B201" s="2">
        <v>3.5</v>
      </c>
      <c r="C201" s="1" t="s">
        <v>1092</v>
      </c>
      <c r="D201" s="2">
        <v>0</v>
      </c>
      <c r="E201" s="1" t="s">
        <v>1093</v>
      </c>
      <c r="F201" s="1" t="str">
        <f t="shared" si="6"/>
        <v>中央衔接资金3.5万元、整合区级涉农资金0万元。</v>
      </c>
    </row>
    <row r="202" spans="1:6">
      <c r="A202" s="1" t="s">
        <v>23</v>
      </c>
      <c r="B202" s="2">
        <v>1.44</v>
      </c>
      <c r="C202" s="1" t="s">
        <v>1092</v>
      </c>
      <c r="D202" s="2">
        <v>0.36</v>
      </c>
      <c r="E202" s="1" t="s">
        <v>1093</v>
      </c>
      <c r="F202" s="1" t="str">
        <f t="shared" si="6"/>
        <v>中央衔接资金1.44万元、整合区级涉农资金0.36万元。</v>
      </c>
    </row>
    <row r="203" spans="1:6">
      <c r="A203" s="1" t="s">
        <v>23</v>
      </c>
      <c r="B203" s="2">
        <v>1.36</v>
      </c>
      <c r="C203" s="1" t="s">
        <v>1092</v>
      </c>
      <c r="D203" s="2">
        <v>0.34</v>
      </c>
      <c r="E203" s="1" t="s">
        <v>1093</v>
      </c>
      <c r="F203" s="1" t="str">
        <f t="shared" si="6"/>
        <v>中央衔接资金1.36万元、整合区级涉农资金0.34万元。</v>
      </c>
    </row>
    <row r="204" spans="1:6">
      <c r="A204" s="1" t="s">
        <v>23</v>
      </c>
      <c r="B204" s="2">
        <v>1.52</v>
      </c>
      <c r="C204" s="1" t="s">
        <v>1092</v>
      </c>
      <c r="D204" s="2">
        <v>0.38</v>
      </c>
      <c r="E204" s="1" t="s">
        <v>1093</v>
      </c>
      <c r="F204" s="1" t="str">
        <f t="shared" si="6"/>
        <v>中央衔接资金1.52万元、整合区级涉农资金0.38万元。</v>
      </c>
    </row>
    <row r="205" spans="1:6">
      <c r="A205" s="1" t="s">
        <v>23</v>
      </c>
      <c r="B205" s="1">
        <v>56</v>
      </c>
      <c r="C205" s="1" t="s">
        <v>1092</v>
      </c>
      <c r="D205" s="1">
        <v>14</v>
      </c>
      <c r="E205" s="1" t="s">
        <v>1093</v>
      </c>
      <c r="F205" s="1" t="str">
        <f t="shared" si="6"/>
        <v>中央衔接资金56万元、整合区级涉农资金14万元。</v>
      </c>
    </row>
    <row r="206" spans="1:6">
      <c r="A206" s="1" t="s">
        <v>23</v>
      </c>
      <c r="B206" s="1">
        <v>640</v>
      </c>
      <c r="C206" s="1" t="s">
        <v>1092</v>
      </c>
      <c r="D206" s="1">
        <v>160</v>
      </c>
      <c r="E206" s="1" t="s">
        <v>1093</v>
      </c>
      <c r="F206" s="1" t="str">
        <f t="shared" si="6"/>
        <v>中央衔接资金640万元、整合区级涉农资金160万元。</v>
      </c>
    </row>
    <row r="207" spans="1:6">
      <c r="A207" s="1" t="s">
        <v>23</v>
      </c>
      <c r="B207" s="1">
        <v>960</v>
      </c>
      <c r="C207" s="1" t="s">
        <v>1092</v>
      </c>
      <c r="D207" s="1">
        <v>240</v>
      </c>
      <c r="E207" s="1" t="s">
        <v>1093</v>
      </c>
      <c r="F207" s="1" t="str">
        <f t="shared" si="6"/>
        <v>中央衔接资金960万元、整合区级涉农资金240万元。</v>
      </c>
    </row>
    <row r="208" spans="1:6">
      <c r="A208" s="1" t="s">
        <v>23</v>
      </c>
      <c r="B208" s="1">
        <v>3382.4</v>
      </c>
      <c r="C208" s="1" t="s">
        <v>1092</v>
      </c>
      <c r="D208" s="1">
        <v>845.6</v>
      </c>
      <c r="E208" s="1" t="s">
        <v>1093</v>
      </c>
      <c r="F208" s="1" t="str">
        <f t="shared" si="6"/>
        <v>中央衔接资金3382.4万元、整合区级涉农资金845.6万元。</v>
      </c>
    </row>
    <row r="209" spans="1:6">
      <c r="A209" s="1" t="s">
        <v>23</v>
      </c>
      <c r="B209" s="1">
        <v>1920</v>
      </c>
      <c r="C209" s="1" t="s">
        <v>1092</v>
      </c>
      <c r="D209" s="1">
        <v>480</v>
      </c>
      <c r="E209" s="1" t="s">
        <v>1093</v>
      </c>
      <c r="F209" s="1" t="str">
        <f t="shared" si="6"/>
        <v>中央衔接资金1920万元、整合区级涉农资金480万元。</v>
      </c>
    </row>
    <row r="210" spans="1:6">
      <c r="A210" s="1" t="s">
        <v>23</v>
      </c>
      <c r="B210" s="1">
        <v>240</v>
      </c>
      <c r="C210" s="1" t="s">
        <v>1092</v>
      </c>
      <c r="D210" s="1">
        <v>60</v>
      </c>
      <c r="E210" s="1" t="s">
        <v>1093</v>
      </c>
      <c r="F210" s="1" t="str">
        <f t="shared" si="6"/>
        <v>中央衔接资金240万元、整合区级涉农资金60万元。</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审批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c:creator>
  <cp:lastModifiedBy>梧桐树</cp:lastModifiedBy>
  <dcterms:created xsi:type="dcterms:W3CDTF">2015-06-05T18:19:00Z</dcterms:created>
  <cp:lastPrinted>2023-04-04T06:44:00Z</cp:lastPrinted>
  <dcterms:modified xsi:type="dcterms:W3CDTF">2023-04-10T03:25:15Z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7562FED28512473684040A3A5C272C8B</vt:lpwstr>
  </property>
  <property fmtid="{D5CDD505-2E9C-101B-9397-08002B2CF9AE}" pid="3" name="KSOProductBuildVer">
    <vt:lpwstr>2052-11.1.0.14036</vt:lpwstr>
  </property>
  <property fmtid="{D5CDD505-2E9C-101B-9397-08002B2CF9AE}" pid="4" name="KSOReadingLayout">
    <vt:bool>true</vt:bool>
  </property>
</Properties>
</file>